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nova\Desktop\2025\OTCHETI\Otchet 30.06.2025\Otchet programi\OTCHET 30.06.2025 g\"/>
    </mc:Choice>
  </mc:AlternateContent>
  <bookViews>
    <workbookView xWindow="-120" yWindow="-120" windowWidth="20730" windowHeight="11160"/>
  </bookViews>
  <sheets>
    <sheet name="политики+програми" sheetId="2" r:id="rId1"/>
    <sheet name="Програми" sheetId="1" r:id="rId2"/>
  </sheets>
  <calcPr calcId="152511"/>
</workbook>
</file>

<file path=xl/calcChain.xml><?xml version="1.0" encoding="utf-8"?>
<calcChain xmlns="http://schemas.openxmlformats.org/spreadsheetml/2006/main">
  <c r="H14" i="2" l="1"/>
  <c r="G14" i="2"/>
  <c r="F14" i="2"/>
  <c r="F16" i="2" s="1"/>
  <c r="E14" i="2"/>
  <c r="E16" i="2" s="1"/>
  <c r="D14" i="2"/>
  <c r="C14" i="2"/>
  <c r="C16" i="2" s="1"/>
  <c r="H16" i="2"/>
  <c r="G16" i="2"/>
  <c r="D16" i="2"/>
  <c r="H35" i="1" l="1"/>
  <c r="G35" i="1"/>
  <c r="F35" i="1"/>
  <c r="E35" i="1"/>
  <c r="D35" i="1"/>
  <c r="C35" i="1"/>
  <c r="H29" i="1"/>
  <c r="G29" i="1"/>
  <c r="F29" i="1"/>
  <c r="E29" i="1"/>
  <c r="D29" i="1"/>
  <c r="D37" i="1" s="1"/>
  <c r="C29" i="1"/>
  <c r="C16" i="1"/>
  <c r="F37" i="1" l="1"/>
  <c r="H37" i="1"/>
  <c r="C37" i="1"/>
  <c r="G37" i="1"/>
  <c r="E37" i="1"/>
  <c r="D16" i="1"/>
  <c r="E16" i="1"/>
  <c r="F16" i="1"/>
  <c r="G16" i="1"/>
  <c r="H16" i="1"/>
  <c r="D10" i="1"/>
  <c r="E10" i="1"/>
  <c r="F10" i="1"/>
  <c r="G10" i="1"/>
  <c r="H10" i="1"/>
  <c r="C10" i="1"/>
  <c r="C18" i="1" s="1"/>
  <c r="E18" i="1" l="1"/>
  <c r="D18" i="1"/>
  <c r="H18" i="1"/>
  <c r="F18" i="1"/>
  <c r="G18" i="1"/>
</calcChain>
</file>

<file path=xl/sharedStrings.xml><?xml version="1.0" encoding="utf-8"?>
<sst xmlns="http://schemas.openxmlformats.org/spreadsheetml/2006/main" count="84" uniqueCount="38">
  <si>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</si>
  <si>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</si>
  <si>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</si>
  <si>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</si>
  <si>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</si>
  <si>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</si>
  <si>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</si>
  <si>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</si>
  <si>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</si>
  <si>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</si>
  <si>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</si>
  <si>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</si>
  <si>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</si>
  <si>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</si>
  <si>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</si>
  <si>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</si>
  <si>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</si>
  <si>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</si>
  <si>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</si>
  <si>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</si>
  <si>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</si>
  <si>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</si>
  <si>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</si>
  <si>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780 на Министерския съвет от 2023 г.</t>
  </si>
  <si>
    <t>* Класификационен код съгласно Решение № 780 на Министерския съвет от 2023 г.</t>
  </si>
  <si>
    <t>Закон 2025</t>
  </si>
  <si>
    <t>Уточнен план 2025 г.</t>
  </si>
  <si>
    <t>31 март 2025 г.</t>
  </si>
  <si>
    <t>30 юни 2025 г.</t>
  </si>
  <si>
    <t>30 септември 2025 г.</t>
  </si>
  <si>
    <t>31 декември 2025 г.</t>
  </si>
  <si>
    <t>3400.01.00</t>
  </si>
  <si>
    <t>Функционална област "Защита на личните данни на физическите лица"</t>
  </si>
  <si>
    <t>3400.01.01</t>
  </si>
  <si>
    <t>Бюджетна програма "Защита на физическите лица при обработването на лични данни и свободното движение на такива данни"</t>
  </si>
  <si>
    <r>
      <t>3400.01.01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„Защита на физическите лица при обработването на лични данни и свободното движение на такива данни“</t>
    </r>
  </si>
  <si>
    <t>на Комисия за защита на личните данни към 30.06.2025 г.</t>
  </si>
  <si>
    <t>към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</si>
</sst>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zoomScale="115" zoomScaleNormal="115" workbookViewId="0">
      <selection activeCell="F16" sqref="F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1" t="s">
        <v>14</v>
      </c>
      <c r="B3" s="31"/>
      <c r="C3" s="31"/>
      <c r="D3" s="31"/>
      <c r="E3" s="31"/>
      <c r="F3" s="31"/>
      <c r="G3" s="31"/>
      <c r="H3" s="31"/>
    </row>
    <row r="4" spans="1:8" ht="15.75" x14ac:dyDescent="0.2">
      <c r="A4" s="32" t="s">
        <v>36</v>
      </c>
      <c r="B4" s="32"/>
      <c r="C4" s="32"/>
      <c r="D4" s="32"/>
      <c r="E4" s="32"/>
      <c r="F4" s="32"/>
      <c r="G4" s="32"/>
      <c r="H4" s="32"/>
    </row>
    <row r="5" spans="1:8" x14ac:dyDescent="0.2">
      <c r="A5" s="33" t="s">
        <v>19</v>
      </c>
      <c r="B5" s="34"/>
      <c r="C5" s="34"/>
      <c r="D5" s="34"/>
      <c r="E5" s="34"/>
      <c r="F5" s="34"/>
      <c r="G5" s="34"/>
      <c r="H5" s="34"/>
    </row>
    <row r="6" spans="1:8" ht="15.75" x14ac:dyDescent="0.2">
      <c r="A6" s="12"/>
    </row>
    <row r="7" spans="1:8" ht="15.75" x14ac:dyDescent="0.2">
      <c r="A7" s="32" t="s">
        <v>21</v>
      </c>
      <c r="B7" s="32"/>
      <c r="C7" s="32"/>
      <c r="D7" s="32"/>
      <c r="E7" s="32"/>
      <c r="F7" s="32"/>
      <c r="G7" s="32"/>
      <c r="H7" s="32"/>
    </row>
    <row r="8" spans="1:8" ht="15.75" x14ac:dyDescent="0.2">
      <c r="A8" s="32" t="s">
        <v>37</v>
      </c>
      <c r="B8" s="32"/>
      <c r="C8" s="32"/>
      <c r="D8" s="32"/>
      <c r="E8" s="32"/>
      <c r="F8" s="32"/>
      <c r="G8" s="32"/>
      <c r="H8" s="32"/>
    </row>
    <row r="9" spans="1:8" x14ac:dyDescent="0.2">
      <c r="A9" s="34" t="s">
        <v>20</v>
      </c>
      <c r="B9" s="34"/>
      <c r="C9" s="34"/>
      <c r="D9" s="34"/>
      <c r="E9" s="34"/>
      <c r="F9" s="34"/>
      <c r="G9" s="34"/>
      <c r="H9" s="34"/>
    </row>
    <row r="10" spans="1:8" ht="13.5" thickBot="1" x14ac:dyDescent="0.25">
      <c r="A10" s="13" t="s">
        <v>3</v>
      </c>
      <c r="H10" s="21" t="s">
        <v>3</v>
      </c>
    </row>
    <row r="11" spans="1:8" ht="12.75" customHeight="1" x14ac:dyDescent="0.2">
      <c r="A11" s="28" t="s">
        <v>15</v>
      </c>
      <c r="B11" s="28" t="s">
        <v>22</v>
      </c>
      <c r="C11" s="28" t="s">
        <v>25</v>
      </c>
      <c r="D11" s="35" t="s">
        <v>26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29"/>
      <c r="B12" s="29"/>
      <c r="C12" s="29"/>
      <c r="D12" s="36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0"/>
      <c r="B13" s="30"/>
      <c r="C13" s="30"/>
      <c r="D13" s="37"/>
      <c r="E13" s="19" t="s">
        <v>27</v>
      </c>
      <c r="F13" s="5" t="s">
        <v>28</v>
      </c>
      <c r="G13" s="5" t="s">
        <v>29</v>
      </c>
      <c r="H13" s="5" t="s">
        <v>30</v>
      </c>
    </row>
    <row r="14" spans="1:8" ht="26.25" thickBot="1" x14ac:dyDescent="0.25">
      <c r="A14" s="17" t="s">
        <v>31</v>
      </c>
      <c r="B14" s="15" t="s">
        <v>32</v>
      </c>
      <c r="C14" s="7">
        <f>+C15</f>
        <v>6728900</v>
      </c>
      <c r="D14" s="7">
        <f t="shared" ref="D14:H14" si="0">+D15</f>
        <v>6728900</v>
      </c>
      <c r="E14" s="7">
        <f t="shared" si="0"/>
        <v>1272677</v>
      </c>
      <c r="F14" s="7">
        <f t="shared" si="0"/>
        <v>3043620</v>
      </c>
      <c r="G14" s="7">
        <f t="shared" si="0"/>
        <v>0</v>
      </c>
      <c r="H14" s="7">
        <f t="shared" si="0"/>
        <v>0</v>
      </c>
    </row>
    <row r="15" spans="1:8" ht="51.75" thickBot="1" x14ac:dyDescent="0.25">
      <c r="A15" s="18" t="s">
        <v>33</v>
      </c>
      <c r="B15" s="16" t="s">
        <v>34</v>
      </c>
      <c r="C15" s="6">
        <v>6728900</v>
      </c>
      <c r="D15" s="6">
        <v>6728900</v>
      </c>
      <c r="E15" s="6">
        <v>1272677</v>
      </c>
      <c r="F15" s="6">
        <v>3043620</v>
      </c>
      <c r="G15" s="6"/>
      <c r="H15" s="6"/>
    </row>
    <row r="16" spans="1:8" ht="13.5" thickBot="1" x14ac:dyDescent="0.25">
      <c r="A16" s="17"/>
      <c r="B16" s="15" t="s">
        <v>16</v>
      </c>
      <c r="C16" s="7">
        <f>C14</f>
        <v>6728900</v>
      </c>
      <c r="D16" s="7">
        <f>+D14</f>
        <v>6728900</v>
      </c>
      <c r="E16" s="7">
        <f>+E14</f>
        <v>1272677</v>
      </c>
      <c r="F16" s="7">
        <f>+F14</f>
        <v>3043620</v>
      </c>
      <c r="G16" s="7">
        <f>+G14</f>
        <v>0</v>
      </c>
      <c r="H16" s="7">
        <f>+H14</f>
        <v>0</v>
      </c>
    </row>
    <row r="17" spans="1:8" ht="15.75" x14ac:dyDescent="0.2">
      <c r="A17" s="1"/>
    </row>
    <row r="18" spans="1:8" ht="12.75" customHeight="1" x14ac:dyDescent="0.2">
      <c r="A18" s="27" t="s">
        <v>24</v>
      </c>
      <c r="B18" s="27"/>
      <c r="C18" s="27"/>
      <c r="D18" s="27"/>
      <c r="E18" s="27"/>
      <c r="F18" s="27"/>
      <c r="G18" s="27"/>
      <c r="H18" s="27"/>
    </row>
    <row r="19" spans="1:8" s="23" customFormat="1" ht="24.75" customHeight="1" x14ac:dyDescent="0.2">
      <c r="A19" s="24"/>
      <c r="B19" s="24"/>
      <c r="C19" s="24"/>
      <c r="D19" s="24"/>
      <c r="E19" s="24"/>
      <c r="F19" s="24"/>
      <c r="G19" s="24"/>
      <c r="H19" s="24"/>
    </row>
    <row r="20" spans="1:8" ht="24" customHeight="1" x14ac:dyDescent="0.2">
      <c r="A20" s="24"/>
      <c r="B20" s="24"/>
      <c r="C20" s="24"/>
      <c r="D20" s="24"/>
      <c r="E20" s="24"/>
      <c r="F20" s="24"/>
      <c r="G20" s="24"/>
      <c r="H20" s="24"/>
    </row>
  </sheetData>
  <mergeCells count="11">
    <mergeCell ref="A18:H1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0"/>
  <sheetViews>
    <sheetView topLeftCell="A16" zoomScale="115" zoomScaleNormal="115" workbookViewId="0">
      <selection activeCell="H38" sqref="H38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1" t="s">
        <v>0</v>
      </c>
      <c r="C3" s="31"/>
      <c r="D3" s="31"/>
      <c r="E3" s="31"/>
      <c r="F3" s="31"/>
      <c r="G3" s="31"/>
      <c r="H3" s="31"/>
    </row>
    <row r="4" spans="2:8" ht="15.75" x14ac:dyDescent="0.2">
      <c r="B4" s="32" t="s">
        <v>37</v>
      </c>
      <c r="C4" s="32"/>
      <c r="D4" s="32"/>
      <c r="E4" s="32"/>
      <c r="F4" s="32"/>
      <c r="G4" s="32"/>
      <c r="H4" s="32"/>
    </row>
    <row r="5" spans="2:8" ht="13.5" thickBot="1" x14ac:dyDescent="0.25">
      <c r="B5" s="38" t="s">
        <v>1</v>
      </c>
      <c r="C5" s="38"/>
      <c r="D5" s="38"/>
      <c r="E5" s="38"/>
      <c r="F5" s="38"/>
      <c r="G5" s="38"/>
      <c r="H5" s="38"/>
    </row>
    <row r="6" spans="2:8" ht="13.5" customHeight="1" thickBot="1" x14ac:dyDescent="0.25">
      <c r="B6" s="39" t="s">
        <v>35</v>
      </c>
      <c r="C6" s="40"/>
      <c r="D6" s="40"/>
      <c r="E6" s="40"/>
      <c r="F6" s="40"/>
      <c r="G6" s="40"/>
      <c r="H6" s="41"/>
    </row>
    <row r="7" spans="2:8" ht="12.75" customHeight="1" x14ac:dyDescent="0.2">
      <c r="B7" s="2" t="s">
        <v>2</v>
      </c>
      <c r="C7" s="28" t="s">
        <v>25</v>
      </c>
      <c r="D7" s="35" t="s">
        <v>26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29"/>
      <c r="D8" s="36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0"/>
      <c r="D9" s="37"/>
      <c r="E9" s="19" t="s">
        <v>27</v>
      </c>
      <c r="F9" s="5" t="s">
        <v>28</v>
      </c>
      <c r="G9" s="5" t="s">
        <v>29</v>
      </c>
      <c r="H9" s="5" t="s">
        <v>30</v>
      </c>
    </row>
    <row r="10" spans="2:8" ht="13.5" thickBot="1" x14ac:dyDescent="0.25">
      <c r="B10" s="25" t="s">
        <v>6</v>
      </c>
      <c r="C10" s="26">
        <f>+C12+C13+C14</f>
        <v>6728900</v>
      </c>
      <c r="D10" s="26">
        <f t="shared" ref="D10:H10" si="0">+D12+D13+D14</f>
        <v>6728900</v>
      </c>
      <c r="E10" s="26">
        <f t="shared" si="0"/>
        <v>1272677</v>
      </c>
      <c r="F10" s="26">
        <f t="shared" si="0"/>
        <v>3043620</v>
      </c>
      <c r="G10" s="26">
        <f t="shared" si="0"/>
        <v>0</v>
      </c>
      <c r="H10" s="26">
        <f t="shared" si="0"/>
        <v>0</v>
      </c>
    </row>
    <row r="11" spans="2:8" ht="13.5" thickBot="1" x14ac:dyDescent="0.25">
      <c r="B11" s="8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9" t="s">
        <v>8</v>
      </c>
      <c r="C12" s="6">
        <v>5581300</v>
      </c>
      <c r="D12" s="6">
        <v>5581300</v>
      </c>
      <c r="E12" s="6">
        <v>1083550</v>
      </c>
      <c r="F12" s="6">
        <v>2622805</v>
      </c>
      <c r="G12" s="6"/>
      <c r="H12" s="6"/>
    </row>
    <row r="13" spans="2:8" ht="13.5" thickBot="1" x14ac:dyDescent="0.25">
      <c r="B13" s="9" t="s">
        <v>9</v>
      </c>
      <c r="C13" s="6">
        <v>947600</v>
      </c>
      <c r="D13" s="6">
        <v>947600</v>
      </c>
      <c r="E13" s="6">
        <v>189127</v>
      </c>
      <c r="F13" s="6">
        <v>411215</v>
      </c>
      <c r="G13" s="6"/>
      <c r="H13" s="6"/>
    </row>
    <row r="14" spans="2:8" ht="13.5" thickBot="1" x14ac:dyDescent="0.25">
      <c r="B14" s="9" t="s">
        <v>10</v>
      </c>
      <c r="C14" s="6">
        <v>200000</v>
      </c>
      <c r="D14" s="6">
        <v>200000</v>
      </c>
      <c r="E14" s="6"/>
      <c r="F14" s="6">
        <v>9600</v>
      </c>
      <c r="G14" s="6"/>
      <c r="H14" s="6"/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2" customFormat="1" ht="26.25" thickBot="1" x14ac:dyDescent="0.25">
      <c r="B16" s="25" t="s">
        <v>11</v>
      </c>
      <c r="C16" s="26">
        <f t="shared" ref="C16:H16" si="1">+SUM(C17:C17)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</row>
    <row r="17" spans="2:8" ht="13.5" thickBot="1" x14ac:dyDescent="0.25">
      <c r="B17" s="8"/>
      <c r="C17" s="6"/>
      <c r="D17" s="6"/>
      <c r="E17" s="6"/>
      <c r="F17" s="6"/>
      <c r="G17" s="6"/>
      <c r="H17" s="6"/>
    </row>
    <row r="18" spans="2:8" ht="13.5" thickBot="1" x14ac:dyDescent="0.25">
      <c r="B18" s="25" t="s">
        <v>12</v>
      </c>
      <c r="C18" s="26">
        <f t="shared" ref="C18:H18" si="2">+C16+C10</f>
        <v>6728900</v>
      </c>
      <c r="D18" s="26">
        <f t="shared" si="2"/>
        <v>6728900</v>
      </c>
      <c r="E18" s="26">
        <f t="shared" si="2"/>
        <v>1272677</v>
      </c>
      <c r="F18" s="26">
        <f t="shared" si="2"/>
        <v>3043620</v>
      </c>
      <c r="G18" s="26">
        <f t="shared" si="2"/>
        <v>0</v>
      </c>
      <c r="H18" s="26">
        <f t="shared" si="2"/>
        <v>0</v>
      </c>
    </row>
    <row r="19" spans="2:8" ht="13.5" thickBot="1" x14ac:dyDescent="0.25">
      <c r="B19" s="8"/>
      <c r="C19" s="6"/>
      <c r="D19" s="6"/>
      <c r="E19" s="6"/>
      <c r="F19" s="6"/>
      <c r="G19" s="6"/>
      <c r="H19" s="6"/>
    </row>
    <row r="20" spans="2:8" ht="13.5" thickBot="1" x14ac:dyDescent="0.25">
      <c r="B20" s="8" t="s">
        <v>13</v>
      </c>
      <c r="C20" s="10">
        <v>117</v>
      </c>
      <c r="D20" s="10">
        <v>117</v>
      </c>
      <c r="E20" s="10">
        <v>90</v>
      </c>
      <c r="F20" s="10">
        <v>85</v>
      </c>
      <c r="G20" s="10"/>
      <c r="H20" s="10"/>
    </row>
    <row r="21" spans="2:8" ht="15.75" x14ac:dyDescent="0.2">
      <c r="B21" s="11"/>
    </row>
    <row r="22" spans="2:8" x14ac:dyDescent="0.2">
      <c r="B22" s="42" t="s">
        <v>23</v>
      </c>
      <c r="C22" s="43"/>
      <c r="D22" s="43"/>
      <c r="E22" s="43"/>
      <c r="F22" s="43"/>
      <c r="G22" s="43"/>
      <c r="H22" s="43"/>
    </row>
    <row r="23" spans="2:8" x14ac:dyDescent="0.2">
      <c r="B23" s="43"/>
      <c r="C23" s="43"/>
      <c r="D23" s="43"/>
      <c r="E23" s="43"/>
      <c r="F23" s="43"/>
      <c r="G23" s="43"/>
      <c r="H23" s="43"/>
    </row>
    <row r="24" spans="2:8" ht="13.5" thickBot="1" x14ac:dyDescent="0.25"/>
    <row r="25" spans="2:8" ht="13.5" thickBot="1" x14ac:dyDescent="0.25">
      <c r="B25" s="39" t="s">
        <v>17</v>
      </c>
      <c r="C25" s="40"/>
      <c r="D25" s="40"/>
      <c r="E25" s="40"/>
      <c r="F25" s="40"/>
      <c r="G25" s="40"/>
      <c r="H25" s="41"/>
    </row>
    <row r="26" spans="2:8" x14ac:dyDescent="0.2">
      <c r="B26" s="20" t="s">
        <v>18</v>
      </c>
      <c r="C26" s="28" t="s">
        <v>25</v>
      </c>
      <c r="D26" s="35" t="s">
        <v>26</v>
      </c>
      <c r="E26" s="14" t="s">
        <v>4</v>
      </c>
      <c r="F26" s="14" t="s">
        <v>4</v>
      </c>
      <c r="G26" s="14" t="s">
        <v>4</v>
      </c>
      <c r="H26" s="14" t="s">
        <v>4</v>
      </c>
    </row>
    <row r="27" spans="2:8" x14ac:dyDescent="0.2">
      <c r="B27" s="20" t="s">
        <v>3</v>
      </c>
      <c r="C27" s="29"/>
      <c r="D27" s="36"/>
      <c r="E27" s="4" t="s">
        <v>5</v>
      </c>
      <c r="F27" s="4" t="s">
        <v>5</v>
      </c>
      <c r="G27" s="4" t="s">
        <v>5</v>
      </c>
      <c r="H27" s="4" t="s">
        <v>5</v>
      </c>
    </row>
    <row r="28" spans="2:8" ht="26.25" thickBot="1" x14ac:dyDescent="0.25">
      <c r="B28" s="3"/>
      <c r="C28" s="30"/>
      <c r="D28" s="37"/>
      <c r="E28" s="19" t="s">
        <v>27</v>
      </c>
      <c r="F28" s="5" t="s">
        <v>28</v>
      </c>
      <c r="G28" s="5" t="s">
        <v>29</v>
      </c>
      <c r="H28" s="5" t="s">
        <v>30</v>
      </c>
    </row>
    <row r="29" spans="2:8" ht="12.75" customHeight="1" thickBot="1" x14ac:dyDescent="0.25">
      <c r="B29" s="25" t="s">
        <v>6</v>
      </c>
      <c r="C29" s="26">
        <f>+C31+C32+C33</f>
        <v>6728900</v>
      </c>
      <c r="D29" s="26">
        <f t="shared" ref="D29:H29" si="3">+D31+D32+D33</f>
        <v>6728900</v>
      </c>
      <c r="E29" s="26">
        <f t="shared" si="3"/>
        <v>1272677</v>
      </c>
      <c r="F29" s="26">
        <f t="shared" si="3"/>
        <v>3043620</v>
      </c>
      <c r="G29" s="26">
        <f t="shared" si="3"/>
        <v>0</v>
      </c>
      <c r="H29" s="26">
        <f t="shared" si="3"/>
        <v>0</v>
      </c>
    </row>
    <row r="30" spans="2:8" ht="13.5" thickBot="1" x14ac:dyDescent="0.25">
      <c r="B30" s="8" t="s">
        <v>7</v>
      </c>
      <c r="C30" s="6"/>
      <c r="D30" s="6"/>
      <c r="E30" s="6"/>
      <c r="F30" s="6"/>
      <c r="G30" s="6"/>
      <c r="H30" s="6"/>
    </row>
    <row r="31" spans="2:8" ht="39.75" customHeight="1" thickBot="1" x14ac:dyDescent="0.25">
      <c r="B31" s="9" t="s">
        <v>8</v>
      </c>
      <c r="C31" s="6">
        <v>5581300</v>
      </c>
      <c r="D31" s="6">
        <v>5581300</v>
      </c>
      <c r="E31" s="6">
        <v>1083550</v>
      </c>
      <c r="F31" s="6">
        <v>2622805</v>
      </c>
      <c r="G31" s="6"/>
      <c r="H31" s="6"/>
    </row>
    <row r="32" spans="2:8" ht="13.5" thickBot="1" x14ac:dyDescent="0.25">
      <c r="B32" s="9" t="s">
        <v>9</v>
      </c>
      <c r="C32" s="6">
        <v>947600</v>
      </c>
      <c r="D32" s="6">
        <v>947600</v>
      </c>
      <c r="E32" s="6">
        <v>189127</v>
      </c>
      <c r="F32" s="6">
        <v>411215</v>
      </c>
      <c r="G32" s="6"/>
      <c r="H32" s="6"/>
    </row>
    <row r="33" spans="2:8" ht="13.5" thickBot="1" x14ac:dyDescent="0.25">
      <c r="B33" s="9" t="s">
        <v>10</v>
      </c>
      <c r="C33" s="6">
        <v>200000</v>
      </c>
      <c r="D33" s="6">
        <v>200000</v>
      </c>
      <c r="E33" s="6"/>
      <c r="F33" s="6">
        <v>9600</v>
      </c>
      <c r="G33" s="6"/>
      <c r="H33" s="6"/>
    </row>
    <row r="34" spans="2:8" ht="13.5" thickBot="1" x14ac:dyDescent="0.25">
      <c r="B34" s="8"/>
      <c r="C34" s="6"/>
      <c r="D34" s="6"/>
      <c r="E34" s="6"/>
      <c r="F34" s="6"/>
      <c r="G34" s="6"/>
      <c r="H34" s="6"/>
    </row>
    <row r="35" spans="2:8" ht="26.25" thickBot="1" x14ac:dyDescent="0.25">
      <c r="B35" s="25" t="s">
        <v>11</v>
      </c>
      <c r="C35" s="26">
        <f t="shared" ref="C35:H35" si="4">+SUM(C36:C36)</f>
        <v>0</v>
      </c>
      <c r="D35" s="26">
        <f t="shared" si="4"/>
        <v>0</v>
      </c>
      <c r="E35" s="26">
        <f t="shared" si="4"/>
        <v>0</v>
      </c>
      <c r="F35" s="26">
        <f t="shared" si="4"/>
        <v>0</v>
      </c>
      <c r="G35" s="26">
        <f t="shared" si="4"/>
        <v>0</v>
      </c>
      <c r="H35" s="26">
        <f t="shared" si="4"/>
        <v>0</v>
      </c>
    </row>
    <row r="36" spans="2:8" ht="13.5" thickBot="1" x14ac:dyDescent="0.25">
      <c r="B36" s="8"/>
      <c r="C36" s="6"/>
      <c r="D36" s="6"/>
      <c r="E36" s="6"/>
      <c r="F36" s="6"/>
      <c r="G36" s="6"/>
      <c r="H36" s="6"/>
    </row>
    <row r="37" spans="2:8" ht="13.5" thickBot="1" x14ac:dyDescent="0.25">
      <c r="B37" s="25" t="s">
        <v>12</v>
      </c>
      <c r="C37" s="26">
        <f>+C35+C29</f>
        <v>6728900</v>
      </c>
      <c r="D37" s="26">
        <f t="shared" ref="D37:H37" si="5">+D35+D29</f>
        <v>6728900</v>
      </c>
      <c r="E37" s="26">
        <f t="shared" si="5"/>
        <v>1272677</v>
      </c>
      <c r="F37" s="26">
        <f t="shared" si="5"/>
        <v>3043620</v>
      </c>
      <c r="G37" s="26">
        <f t="shared" si="5"/>
        <v>0</v>
      </c>
      <c r="H37" s="26">
        <f t="shared" si="5"/>
        <v>0</v>
      </c>
    </row>
    <row r="38" spans="2:8" ht="26.25" customHeight="1" thickBot="1" x14ac:dyDescent="0.25">
      <c r="B38" s="8"/>
      <c r="C38" s="6"/>
      <c r="D38" s="6"/>
      <c r="E38" s="6"/>
      <c r="F38" s="6"/>
      <c r="G38" s="6"/>
      <c r="H38" s="6"/>
    </row>
    <row r="39" spans="2:8" ht="13.5" thickBot="1" x14ac:dyDescent="0.25">
      <c r="B39" s="8" t="s">
        <v>13</v>
      </c>
      <c r="C39" s="10">
        <v>117</v>
      </c>
      <c r="D39" s="10">
        <v>117</v>
      </c>
      <c r="E39" s="10">
        <v>90</v>
      </c>
      <c r="F39" s="10">
        <v>85</v>
      </c>
      <c r="G39" s="10"/>
      <c r="H39" s="10"/>
    </row>
    <row r="40" spans="2:8" ht="15.75" x14ac:dyDescent="0.2">
      <c r="B40" s="11"/>
    </row>
  </sheetData>
  <mergeCells count="10">
    <mergeCell ref="D26:D28"/>
    <mergeCell ref="B22:H23"/>
    <mergeCell ref="B6:H6"/>
    <mergeCell ref="C7:C9"/>
    <mergeCell ref="C26:C28"/>
    <mergeCell ref="B3:H3"/>
    <mergeCell ref="B4:H4"/>
    <mergeCell ref="B5:H5"/>
    <mergeCell ref="D7:D9"/>
    <mergeCell ref="B25:H25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B2240CEB3EB96429049301A33A6485C" ma:contentTypeVersion="2" ma:contentTypeDescription="Създаване на нов документ" ma:contentTypeScope="" ma:versionID="510e4716794c0165c839c647c5277ebe">
  <xsd:schema xmlns:xsd="http://www.w3.org/2001/XMLSchema" xmlns:xs="http://www.w3.org/2001/XMLSchema" xmlns:p="http://schemas.microsoft.com/office/2006/metadata/properties" xmlns:ns2="b3dd8164-fe87-4901-a150-756ada24181b" targetNamespace="http://schemas.microsoft.com/office/2006/metadata/properties" ma:root="true" ma:fieldsID="d1557a261a1d3f0509ce977f519b7802" ns2:_="">
    <xsd:import namespace="b3dd8164-fe87-4901-a150-756ada24181b"/>
    <xsd:element name="properties">
      <xsd:complexType>
        <xsd:sequence>
          <xsd:element name="documentManagement">
            <xsd:complexType>
              <xsd:all>
                <xsd:element ref="ns2: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d8164-fe87-4901-a150-756ada24181b" elementFormDefault="qualified">
    <xsd:import namespace="http://schemas.microsoft.com/office/2006/documentManagement/types"/>
    <xsd:import namespace="http://schemas.microsoft.com/office/infopath/2007/PartnerControls"/>
    <xsd:element name="Document" ma:index="8" nillable="true" ma:displayName="Документ" ma:indexed="true" ma:list="11cda0ce-074c-4855-9e0f-f2add23ebc7f" ma:internalName="Document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 xmlns="b3dd8164-fe87-4901-a150-756ada24181b">244198</Document>
  </documentManagement>
</p:properties>
</file>

<file path=customXml/itemProps1.xml><?xml version="1.0" encoding="utf-8"?>
<ds:datastoreItem xmlns:ds="http://schemas.openxmlformats.org/officeDocument/2006/customXml" ds:itemID="{402FB39B-545F-4528-AF9B-A140FEBB6A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21448B-A372-4A9F-9076-4CC7DB845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dd8164-fe87-4901-a150-756ada241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D46569-EC14-43C4-B894-B2BCC6BF7912}">
  <ds:schemaRefs>
    <ds:schemaRef ds:uri="http://schemas.microsoft.com/office/2006/metadata/properties"/>
    <ds:schemaRef ds:uri="b3dd8164-fe87-4901-a150-756ada24181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Julia Manova</cp:lastModifiedBy>
  <cp:lastPrinted>2025-04-14T08:48:43Z</cp:lastPrinted>
  <dcterms:created xsi:type="dcterms:W3CDTF">2016-04-01T09:51:31Z</dcterms:created>
  <dcterms:modified xsi:type="dcterms:W3CDTF">2025-07-04T09:02:24Z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0x0101007B2240CEB3EB96429049301A33A6485C</vt:lpwstr>
  </property>
  <property fmtid="{D5CDD505-2E9C-101B-9397-08002B2CF9AE}" pid="3" name="_Audience">
    <vt:lpwstr>1073741822;#Приложение на SharePoint;#9;#Деловодство;#5;#Собственици;#7;#Посетители;#1073741822;#Приложение на SharePoint;#9;#Деловодство;#5;#Собственици;#7;#Посетители</vt:lpwstr>
  </property>
</Properties>
</file>