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state="hidden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<sst xmlns="http://schemas.openxmlformats.org/spreadsheetml/2006/main" count="2943" uniqueCount="1930">
  <si>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</si>
  <si>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</si>
  <si>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</si>
  <si>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</si>
  <si>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</si>
  <si>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</si>
  <si>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</si>
  <si>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</si>
  <si>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</si>
  <si>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</si>
  <si>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</si>
  <si>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</si>
  <si>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</si>
  <si>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</si>
  <si>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</si>
  <si>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</si>
  <si>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</si>
  <si>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</si>
  <si>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</si>
  <si>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</si>
  <si>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</si>
  <si>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</si>
  <si>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</si>
  <si>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</si>
  <si>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</si>
  <si>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</si>
  <si>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</si>
  <si>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</si>
  <si>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</si>
  <si>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</si>
  <si>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</si>
  <si>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</si>
  <si>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</si>
  <si>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</si>
  <si>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</si>
  <si>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</si>
  <si>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</si>
  <si>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</si>
  <si>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</si>
  <si>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</si>
  <si>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</si>
  <si>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</si>
  <si>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</si>
  <si>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</si>
  <si>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</si>
  <si>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</si>
  <si>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</si>
  <si>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</si>
  <si>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</si>
  <si>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</si>
  <si>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</si>
  <si>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</si>
  <si>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</si>
  <si>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</si>
  <si>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</si>
  <si>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</si>
  <si>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</si>
  <si>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</si>
  <si>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</si>
  <si>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</si>
  <si>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</si>
  <si>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</si>
  <si>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</si>
  <si>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</si>
  <si>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</si>
  <si>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</si>
  <si>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</si>
  <si>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</si>
  <si>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</si>
  <si>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</si>
  <si>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</si>
  <si>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</si>
  <si>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</si>
  <si>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</si>
  <si>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</si>
  <si>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</si>
  <si>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</si>
  <si>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</si>
  <si>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</si>
  <si>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</si>
  <si>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</si>
  <si>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</si>
  <si>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</si>
  <si>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</si>
  <si>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</si>
  <si>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</si>
  <si>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</si>
  <si>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</si>
  <si>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</si>
  <si>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</si>
  <si>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</si>
  <si>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</si>
  <si>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</si>
  <si>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</si>
  <si>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</si>
  <si>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</si>
  <si>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</si>
  <si>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</si>
  <si>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</si>
  <si>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</si>
  <si>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</si>
  <si>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</si>
  <si>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</si>
  <si>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</si>
  <si>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</si>
  <si>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</si>
  <si>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</si>
  <si>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</si>
  <si>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</si>
  <si>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</si>
  <si>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</si>
  <si>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</si>
  <si>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</si>
  <si>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</si>
  <si>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</si>
  <si>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</si>
  <si>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</si>
  <si>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</si>
  <si>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</si>
  <si>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</si>
  <si>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</si>
  <si>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</si>
  <si>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</si>
  <si>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</si>
  <si>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</si>
  <si>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</si>
  <si>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</si>
  <si>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</si>
  <si>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</si>
  <si>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</si>
  <si>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</si>
  <si>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</si>
  <si>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</si>
  <si>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</si>
  <si>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</si>
  <si>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</si>
  <si>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</si>
  <si>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</si>
  <si>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</si>
  <si>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</si>
  <si>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</si>
  <si>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</si>
  <si>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</si>
  <si>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</si>
  <si>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</si>
  <si>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</si>
  <si>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</si>
  <si>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</si>
  <si>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</si>
  <si>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</si>
  <si>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</si>
  <si>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</si>
  <si>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</si>
  <si>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</si>
  <si>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</si>
  <si>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</si>
  <si>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</si>
  <si>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</si>
  <si>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</si>
  <si>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</si>
  <si>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</si>
  <si>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</si>
  <si>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</si>
  <si>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</si>
  <si>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</si>
  <si>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</si>
  <si>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</si>
  <si>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</si>
  <si>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</si>
  <si>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</si>
  <si>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</si>
  <si>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</si>
  <si>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</si>
  <si>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</si>
  <si>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</si>
  <si>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</si>
  <si>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</si>
  <si>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</si>
  <si>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</si>
  <si>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</si>
  <si>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</si>
  <si>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</si>
  <si>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</si>
  <si>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</si>
  <si>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</si>
  <si>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</si>
  <si>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</si>
  <si>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</si>
  <si>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</si>
  <si>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</si>
  <si>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</si>
  <si>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</si>
  <si>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</si>
  <si>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</si>
  <si>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</si>
  <si>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</si>
  <si>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</si>
  <si>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</si>
  <si>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</si>
  <si>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</si>
  <si>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</si>
  <si>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</si>
  <si>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</si>
  <si>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</si>
  <si>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</si>
  <si>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</si>
  <si>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</si>
  <si>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</si>
  <si>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</si>
  <si>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</si>
  <si>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</si>
  <si>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</si>
  <si>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</si>
  <si>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</si>
  <si>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</si>
  <si>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</si>
  <si>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</si>
  <si>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</si>
  <si>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</si>
  <si>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</si>
  <si>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</si>
  <si>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</si>
  <si>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</si>
  <si>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</si>
  <si>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</si>
  <si>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</si>
  <si>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</si>
  <si>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</si>
  <si>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</si>
  <si>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</si>
  <si>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</si>
  <si>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</si>
  <si>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</si>
  <si>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</si>
  <si>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</si>
  <si>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</si>
  <si>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</si>
  <si>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</si>
  <si>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</si>
  <si>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</si>
  <si>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</si>
  <si>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</si>
  <si>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</si>
  <si>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</si>
  <si>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</si>
  <si>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</si>
  <si>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</si>
  <si>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</si>
  <si>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</si>
  <si>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</si>
  <si>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</si>
  <si>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</si>
  <si>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</si>
  <si>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</si>
  <si>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</si>
  <si>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</si>
  <si>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</si>
  <si>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</si>
  <si>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</si>
  <si>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</si>
  <si>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</si>
  <si>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</si>
  <si>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</si>
  <si>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</si>
  <si>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</si>
  <si>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</si>
  <si>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</si>
  <si>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</si>
  <si>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</si>
  <si>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</si>
  <si>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</si>
  <si>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</si>
  <si>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</si>
  <si>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</si>
  <si>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</si>
  <si>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</si>
  <si>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</si>
  <si>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</si>
  <si>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</si>
  <si>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</si>
  <si>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</si>
  <si>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</si>
  <si>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</si>
  <si>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</si>
  <si>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</si>
  <si>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</si>
  <si>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</si>
  <si>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</si>
  <si>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</si>
  <si>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</si>
  <si>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</si>
  <si>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</si>
  <si>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</si>
  <si>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</si>
  <si>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</si>
  <si>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</si>
  <si>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</si>
  <si>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</si>
  <si>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</si>
  <si>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</si>
  <si>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</si>
  <si>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</si>
  <si>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</si>
  <si>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</si>
  <si>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</si>
  <si>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</si>
  <si>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</si>
  <si>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</si>
  <si>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</si>
  <si>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</si>
  <si>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</si>
  <si>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</si>
  <si>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</si>
  <si>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</si>
  <si>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</si>
  <si>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</si>
  <si>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</si>
  <si>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</si>
  <si>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</si>
  <si>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</si>
  <si>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</si>
  <si>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</si>
  <si>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</si>
  <si>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</si>
  <si>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</si>
  <si>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</si>
  <si>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</si>
  <si>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</si>
  <si>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</si>
  <si>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</si>
  <si>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</si>
  <si>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</si>
  <si>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</si>
  <si>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</si>
  <si>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</si>
  <si>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</si>
  <si>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</si>
  <si>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</si>
  <si>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</si>
  <si>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</si>
  <si>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</si>
  <si>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</si>
  <si>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</si>
  <si>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</si>
  <si>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</si>
  <si>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</si>
  <si>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</si>
  <si>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</si>
  <si>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</si>
  <si>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</si>
  <si>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</si>
  <si>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</si>
  <si>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</si>
  <si>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</si>
  <si>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</si>
  <si>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</si>
  <si>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</si>
  <si>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</si>
  <si>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</si>
  <si>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</si>
  <si>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</si>
  <si>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</si>
  <si>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</si>
  <si>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</si>
  <si>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</si>
  <si>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</si>
  <si>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</si>
  <si>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</si>
  <si>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</si>
  <si>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</si>
  <si>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</si>
  <si>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</si>
  <si>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</si>
  <si>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</si>
  <si>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</si>
  <si>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</si>
  <si>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</si>
  <si>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</si>
  <si>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</si>
  <si>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</si>
  <si>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</si>
  <si>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</si>
  <si>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</si>
  <si>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</si>
  <si>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</si>
  <si>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</si>
  <si>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</si>
  <si>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</si>
  <si>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</si>
  <si>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</si>
  <si>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</si>
  <si>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</si>
  <si>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</si>
  <si>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</si>
  <si>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</si>
  <si>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</si>
  <si>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</si>
  <si>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</si>
  <si>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</si>
  <si>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</si>
  <si>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</si>
  <si>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</si>
  <si>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</si>
  <si>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</si>
  <si>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</si>
  <si>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</si>
  <si>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</si>
  <si>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</si>
  <si>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</si>
  <si>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</si>
  <si>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</si>
  <si>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</si>
  <si>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</si>
  <si>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</si>
  <si>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</si>
  <si>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</si>
  <si>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</si>
  <si>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</si>
  <si>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</si>
  <si>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</si>
  <si>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</si>
  <si>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</si>
  <si>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</si>
  <si>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</si>
  <si>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</si>
  <si>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</si>
  <si>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</si>
  <si>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</si>
  <si>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</si>
  <si>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</si>
  <si>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</si>
  <si>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</si>
  <si>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</si>
  <si>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</si>
  <si>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</si>
  <si>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</si>
  <si>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</si>
  <si>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</si>
  <si>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</si>
  <si>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</si>
  <si>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</si>
  <si>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</si>
  <si>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</si>
  <si>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</si>
  <si>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</si>
  <si>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</si>
  <si>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</si>
  <si>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</si>
  <si>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</si>
  <si>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</si>
  <si>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</si>
  <si>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</si>
  <si>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</si>
  <si>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</si>
  <si>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</si>
  <si>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</si>
  <si>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</si>
  <si>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</si>
  <si>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</si>
  <si>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</si>
  <si>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</si>
  <si>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</si>
  <si>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</si>
  <si>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</si>
  <si>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</si>
  <si>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</si>
  <si>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</si>
  <si>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</si>
  <si>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</si>
  <si>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</si>
  <si>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</si>
  <si>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</si>
  <si>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</si>
  <si>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</si>
  <si>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</si>
  <si>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</si>
  <si>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</si>
  <si>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</si>
  <si>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</si>
  <si>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</si>
  <si>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</si>
  <si>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</si>
  <si>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</si>
  <si>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</si>
  <si>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</si>
  <si>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</si>
  <si>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</si>
  <si>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</si>
  <si>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</si>
  <si>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</si>
  <si>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</si>
  <si>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</si>
  <si>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</si>
  <si>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</si>
  <si>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</si>
  <si>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</si>
  <si>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</si>
  <si>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</si>
  <si>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</si>
  <si>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</si>
  <si>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</si>
  <si>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</si>
  <si>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</si>
  <si>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</si>
  <si>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</si>
  <si>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</si>
  <si>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</si>
  <si>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</si>
  <si>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</si>
  <si>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</si>
  <si>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</si>
  <si>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</si>
  <si>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</si>
  <si>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</si>
  <si>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</si>
  <si>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</si>
  <si>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</si>
  <si>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</si>
  <si>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</si>
  <si>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</si>
  <si>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</si>
  <si>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</si>
  <si>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</si>
  <si>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</si>
  <si>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</si>
  <si>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</si>
  <si>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</si>
  <si>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</si>
  <si>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</si>
  <si>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</si>
  <si>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</si>
  <si>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</si>
  <si>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</si>
  <si>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</si>
  <si>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</si>
  <si>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</si>
  <si>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</si>
  <si>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</si>
  <si>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</si>
  <si>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</si>
  <si>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</si>
  <si>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</si>
  <si>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</si>
  <si>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</si>
  <si>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</si>
  <si>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</si>
  <si>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</si>
  <si>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</si>
  <si>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</si>
  <si>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</si>
  <si>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</si>
  <si>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</si>
  <si>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</si>
  <si>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</si>
  <si>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</si>
  <si>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</si>
  <si>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</si>
  <si>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</si>
  <si>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</si>
  <si>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</si>
  <si>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</si>
  <si>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</si>
  <si>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</si>
  <si>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</si>
  <si>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</si>
  <si>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</si>
  <si>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</si>
  <si>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</si>
  <si>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</si>
  <si>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</si>
  <si>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</si>
  <si>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</si>
  <si>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</si>
  <si>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</si>
  <si>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</si>
  <si>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</si>
  <si>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</si>
  <si>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</si>
  <si>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</si>
  <si>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</si>
  <si>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</si>
  <si>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</si>
  <si>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</si>
  <si>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</si>
  <si>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</si>
  <si>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</si>
  <si>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</si>
  <si>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</si>
  <si>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</si>
  <si>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</si>
  <si>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</si>
  <si>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</si>
  <si>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</si>
  <si>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</si>
  <si>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</si>
  <si>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</si>
  <si>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</si>
  <si>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</si>
  <si>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</si>
  <si>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</si>
  <si>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</si>
  <si>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</si>
  <si>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</si>
  <si>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</si>
  <si>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</si>
  <si>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</si>
  <si>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</si>
  <si>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</si>
  <si>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</si>
  <si>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</si>
  <si>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</si>
  <si>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</si>
  <si>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</si>
  <si>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</si>
  <si>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</si>
  <si>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</si>
  <si>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</si>
  <si>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</si>
  <si>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</si>
  <si>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</si>
  <si>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</si>
  <si>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</si>
  <si>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</si>
  <si>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</si>
  <si>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</si>
  <si>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</si>
  <si>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</si>
  <si>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</si>
  <si>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</si>
  <si>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</si>
  <si>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</si>
  <si>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</si>
  <si>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</si>
  <si>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</si>
  <si>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</si>
  <si>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</si>
  <si>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</si>
  <si>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</si>
  <si>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</si>
  <si>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</si>
  <si>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</si>
  <si>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</si>
  <si>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</si>
  <si>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</si>
  <si>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</si>
  <si>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</si>
  <si>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</si>
  <si>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</si>
  <si>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</si>
  <si>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</si>
  <si>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</si>
  <si>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</si>
  <si>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</si>
  <si>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</si>
  <si>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</si>
  <si>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</si>
  <si>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</si>
  <si>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</si>
  <si>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</si>
  <si>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</si>
  <si>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</si>
  <si>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</si>
  <si>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</si>
  <si>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</si>
  <si>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</si>
  <si>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</si>
  <si>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</si>
  <si>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</si>
  <si>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</si>
  <si>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</si>
  <si>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</si>
  <si>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</si>
  <si>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</si>
  <si>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</si>
  <si>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</si>
  <si>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</si>
  <si>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</si>
  <si>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</si>
  <si>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</si>
  <si>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</si>
  <si>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</si>
  <si>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</si>
  <si>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</si>
  <si>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</si>
  <si>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</si>
  <si>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</si>
  <si>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</si>
  <si>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</si>
  <si>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</si>
  <si>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</si>
  <si>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</si>
  <si>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</si>
  <si>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</si>
  <si>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</si>
  <si>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</si>
  <si>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</si>
  <si>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</si>
  <si>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</si>
  <si>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</si>
  <si>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</si>
  <si>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</si>
  <si>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</si>
  <si>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</si>
  <si>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</si>
  <si>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</si>
  <si>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</si>
  <si>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</si>
  <si>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</si>
  <si>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</si>
  <si>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</si>
  <si>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</si>
  <si>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</si>
  <si>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</si>
  <si>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</si>
  <si>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</si>
  <si>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</si>
  <si>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</si>
  <si>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</si>
  <si>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</si>
  <si>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</si>
  <si>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</si>
  <si>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</si>
  <si>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</si>
  <si>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</si>
  <si>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</si>
  <si>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</si>
  <si>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</si>
  <si>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</si>
  <si>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</si>
  <si>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</si>
  <si>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</si>
  <si>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</si>
  <si>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</si>
  <si>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</si>
  <si>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</si>
  <si>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</si>
  <si>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</si>
  <si>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</si>
  <si>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</si>
  <si>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</si>
  <si>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</si>
  <si>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</si>
  <si>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</si>
  <si>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</si>
  <si>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</si>
  <si>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</si>
  <si>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</si>
  <si>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</si>
  <si>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</si>
  <si>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</si>
  <si>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</si>
  <si>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</si>
  <si>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</si>
  <si>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</si>
  <si>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</si>
  <si>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</si>
  <si>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</si>
  <si>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</si>
  <si>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</si>
  <si>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</si>
  <si>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</si>
  <si>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</si>
  <si>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</si>
  <si>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</si>
  <si>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</si>
  <si>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</si>
  <si>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</si>
  <si>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</si>
  <si>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</si>
  <si>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</si>
  <si>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</si>
  <si>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</si>
  <si>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</si>
  <si>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</si>
  <si>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</si>
  <si>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</si>
  <si>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</si>
  <si>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</si>
  <si>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</si>
  <si>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</si>
  <si>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</si>
  <si>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</si>
  <si>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</si>
  <si>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</si>
  <si>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</si>
  <si>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</si>
  <si>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</si>
  <si>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</si>
  <si>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</si>
  <si>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</si>
  <si>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</si>
  <si>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</si>
  <si>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</si>
  <si>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</si>
  <si>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</si>
  <si>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</si>
  <si>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</si>
  <si>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</si>
  <si>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</si>
  <si>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</si>
  <si>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</si>
  <si>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</si>
  <si>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</si>
  <si>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</si>
  <si>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</si>
  <si>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</si>
  <si>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</si>
  <si>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</si>
  <si>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</si>
  <si>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</si>
  <si>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</si>
  <si>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</si>
  <si>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</si>
  <si>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</si>
  <si>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</si>
  <si>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</si>
  <si>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</si>
  <si>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</si>
  <si>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</si>
  <si>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</si>
  <si>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</si>
  <si>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</si>
  <si>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</si>
  <si>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</si>
  <si>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</si>
  <si>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</si>
  <si>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</si>
  <si>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</si>
  <si>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</si>
  <si>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</si>
  <si>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</si>
  <si>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</si>
  <si>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</si>
  <si>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</si>
  <si>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</si>
  <si>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</si>
  <si>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</si>
  <si>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</si>
  <si>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</si>
  <si>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</si>
  <si>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</si>
  <si>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</si>
  <si>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</si>
  <si>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</si>
  <si>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</si>
  <si>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</si>
  <si>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</si>
  <si>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</si>
  <si>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</si>
  <si>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</si>
  <si>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</si>
  <si>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</si>
  <si>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</si>
  <si>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</si>
  <si>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</si>
  <si>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</si>
  <si>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</si>
  <si>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</si>
  <si>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</si>
  <si>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</si>
  <si>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</si>
  <si>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</si>
  <si>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</si>
  <si>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</si>
  <si>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</si>
  <si>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</si>
  <si>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</si>
  <si>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</si>
  <si>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</si>
  <si>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</si>
  <si>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</si>
  <si>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</si>
  <si>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</si>
  <si>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</si>
  <si>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</si>
  <si>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</si>
  <si>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</si>
  <si>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</si>
  <si>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</si>
  <si>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</si>
  <si>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</si>
  <si>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</si>
  <si>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</si>
  <si>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</si>
  <si>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</si>
  <si>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</si>
  <si>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</si>
  <si>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</si>
  <si>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</si>
  <si>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</si>
  <si>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</si>
  <si>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</si>
  <si>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</si>
  <si>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</si>
  <si>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</si>
  <si>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</si>
  <si>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</si>
  <si>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</si>
  <si>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</si>
  <si>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</si>
  <si>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</si>
  <si>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</si>
  <si>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</si>
  <si>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</si>
  <si>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</si>
  <si>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</si>
  <si>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</si>
  <si>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</si>
  <si>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</si>
  <si>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</si>
  <si>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</si>
  <si>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</si>
  <si>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</si>
  <si>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</si>
  <si>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</si>
  <si>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</si>
  <si>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</si>
  <si>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</si>
  <si>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</si>
  <si>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</si>
  <si>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</si>
  <si>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</si>
  <si>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</si>
  <si>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</si>
  <si>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</si>
  <si>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</si>
  <si>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</si>
  <si>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</si>
  <si>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</si>
  <si>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</si>
  <si>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</si>
  <si>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</si>
  <si>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</si>
  <si>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</si>
  <si>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</si>
  <si>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</si>
  <si>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</si>
  <si>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</si>
  <si>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</si>
  <si>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</si>
  <si>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</si>
  <si>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</si>
  <si>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</si>
  <si>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</si>
  <si>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</si>
  <si>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</si>
  <si>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</si>
  <si>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</si>
  <si>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</si>
  <si>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</si>
  <si>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</si>
  <si>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</si>
  <si>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</si>
  <si>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</si>
  <si>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</si>
  <si>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</si>
  <si>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</si>
  <si>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</si>
  <si>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</si>
  <si>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</si>
  <si>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</si>
  <si>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</si>
  <si>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</si>
  <si>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</si>
  <si>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</si>
  <si>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</si>
  <si>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</si>
  <si>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</si>
  <si>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</si>
  <si>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</si>
  <si>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</si>
  <si>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</si>
  <si>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</si>
  <si>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</si>
  <si>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</si>
  <si>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</si>
  <si>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</si>
  <si>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</si>
  <si>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</si>
  <si>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</si>
  <si>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</si>
  <si>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</si>
  <si>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</si>
  <si>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</si>
  <si>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</si>
  <si>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</si>
  <si>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</si>
  <si>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</si>
  <si>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</si>
  <si>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</si>
  <si>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</si>
  <si>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</si>
  <si>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</si>
  <si>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</si>
  <si>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</si>
  <si>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</si>
  <si>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</si>
  <si>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</si>
  <si>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</si>
  <si>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</si>
  <si>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</si>
  <si>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</si>
  <si>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</si>
  <si>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</si>
  <si>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</si>
  <si>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</si>
  <si>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</si>
  <si>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</si>
  <si>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</si>
  <si>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</si>
  <si>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</si>
  <si>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</si>
  <si>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</si>
  <si>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</si>
  <si>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</si>
  <si>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</si>
  <si>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</si>
  <si>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</si>
  <si>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</si>
  <si>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</si>
  <si>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</si>
  <si>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</si>
  <si>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</si>
  <si>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</si>
  <si>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</si>
  <si>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</si>
  <si>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</si>
  <si>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</si>
  <si>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</si>
  <si>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</si>
  <si>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</si>
  <si>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</si>
  <si>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</si>
  <si>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</si>
  <si>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</si>
  <si>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</si>
  <si>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</si>
  <si>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</si>
  <si>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</si>
  <si>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</si>
  <si>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</si>
  <si>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</si>
  <si>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</si>
  <si>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</si>
  <si>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</si>
  <si>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</si>
  <si>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</si>
  <si>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</si>
  <si>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</si>
  <si>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</si>
  <si>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</si>
  <si>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</si>
  <si>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</si>
  <si>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</si>
  <si>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</si>
  <si>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</si>
  <si>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</si>
  <si>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</si>
  <si>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</si>
  <si>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</si>
  <si>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</si>
  <si>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</si>
  <si>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</si>
  <si>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</si>
  <si>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</si>
  <si>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</si>
  <si>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</si>
  <si>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</si>
  <si>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</si>
  <si>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</si>
  <si>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</si>
  <si>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</si>
  <si>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</si>
  <si>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</si>
  <si>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</si>
  <si>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</si>
  <si>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</si>
  <si>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</si>
  <si>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</si>
  <si>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</si>
  <si>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</si>
  <si>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</si>
  <si>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</si>
  <si>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</si>
  <si>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</si>
  <si>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</si>
  <si>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</si>
  <si>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</si>
  <si>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</si>
  <si>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</si>
  <si>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</si>
  <si>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</si>
  <si>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</si>
  <si>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</si>
  <si>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</si>
  <si>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</si>
  <si>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</si>
  <si>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</si>
  <si>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</si>
  <si>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</si>
  <si>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</si>
  <si>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</si>
  <si>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</si>
  <si>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</si>
  <si>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</si>
  <si>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</si>
  <si>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</si>
  <si>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</si>
  <si>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</si>
  <si>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</si>
  <si>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</si>
  <si>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</si>
  <si>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</si>
  <si>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</si>
  <si>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</si>
  <si>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</si>
  <si>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</si>
  <si>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</si>
  <si>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</si>
  <si>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</si>
  <si>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</si>
  <si>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</si>
  <si>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</si>
  <si>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</si>
  <si>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</si>
  <si>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</si>
  <si>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</si>
  <si>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</si>
  <si>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</si>
  <si>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</si>
  <si>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</si>
  <si>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</si>
  <si>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</si>
  <si>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</si>
  <si>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</si>
  <si>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</si>
  <si>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</si>
  <si>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</si>
  <si>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</si>
  <si>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</si>
  <si>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</si>
  <si>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</si>
  <si>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</si>
  <si>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</si>
  <si>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</si>
  <si>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</si>
  <si>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</si>
  <si>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</si>
  <si>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</si>
  <si>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</si>
  <si>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</si>
  <si>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</si>
  <si>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</si>
  <si>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</si>
  <si>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</si>
  <si>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</si>
  <si>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</si>
  <si>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</si>
  <si>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</si>
  <si>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</si>
  <si>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</si>
  <si>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</si>
  <si>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</si>
  <si>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</si>
  <si>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</si>
  <si>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</si>
  <si>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</si>
  <si>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</si>
  <si>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</si>
  <si>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</si>
  <si>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</si>
  <si>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</si>
  <si>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</si>
  <si>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</si>
  <si>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</si>
  <si>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</si>
  <si>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</si>
  <si>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</si>
  <si>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</si>
  <si>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</si>
  <si>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</si>
  <si>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</si>
  <si>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</si>
  <si>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</si>
  <si>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</si>
  <si>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</si>
  <si>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</si>
  <si>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</si>
  <si>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</si>
  <si>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</si>
  <si>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</si>
  <si>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</si>
  <si>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</si>
  <si>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</si>
  <si>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</si>
  <si>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</si>
  <si>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</si>
  <si>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</si>
  <si>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</si>
  <si>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</si>
  <si>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</si>
  <si>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</si>
  <si>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</si>
  <si>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</si>
  <si>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</si>
  <si>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</si>
  <si>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</si>
  <si>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</si>
  <si>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</si>
  <si>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</si>
  <si>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</si>
  <si>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</si>
  <si>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</si>
  <si>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</si>
  <si>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</si>
  <si>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</si>
  <si>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</si>
  <si>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</si>
  <si>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</si>
  <si>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</si>
  <si>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</si>
  <si>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</si>
  <si>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</si>
  <si>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</si>
  <si>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</si>
  <si>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</si>
  <si>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</si>
  <si>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</si>
  <si>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</si>
  <si>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</si>
  <si>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</si>
  <si>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</si>
  <si>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</si>
  <si>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</si>
  <si>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</si>
  <si>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</si>
  <si>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</si>
  <si>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</si>
  <si>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</si>
  <si>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</si>
  <si>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</si>
  <si>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</si>
  <si>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</si>
  <si>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</si>
  <si>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</si>
  <si>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</si>
  <si>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</si>
  <si>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</si>
  <si>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</si>
  <si>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</si>
  <si>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</si>
  <si>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</si>
  <si>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</si>
  <si>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</si>
  <si>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</si>
  <si>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</si>
  <si>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</si>
  <si>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</si>
  <si>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</si>
  <si>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</si>
  <si>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</si>
  <si>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</si>
  <si>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</si>
  <si>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</si>
  <si>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</si>
  <si>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</si>
  <si>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</si>
  <si>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</si>
  <si>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</si>
  <si>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</si>
  <si>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</si>
  <si>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</si>
  <si>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</si>
  <si>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</si>
  <si>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</si>
  <si>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</si>
  <si>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</si>
  <si>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</si>
  <si>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</si>
  <si>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</si>
  <si>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</si>
  <si>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</si>
  <si>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</si>
  <si>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</si>
  <si>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</si>
  <si>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</si>
  <si>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</si>
  <si>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</si>
  <si>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</si>
  <si>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</si>
  <si>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</si>
  <si>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</si>
  <si>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</si>
  <si>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</si>
  <si>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</si>
  <si>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</si>
  <si>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</si>
  <si>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</si>
  <si>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</si>
  <si>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</si>
  <si>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</si>
  <si>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</si>
  <si>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</si>
  <si>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</si>
  <si>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</si>
  <si>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</si>
  <si>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</si>
  <si>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</si>
  <si>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</si>
  <si>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</si>
  <si>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</si>
  <si>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</si>
  <si>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</si>
  <si>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</si>
  <si>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</si>
  <si>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</si>
  <si>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</si>
  <si>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</si>
  <si>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</si>
  <si>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</si>
  <si>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</si>
  <si>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</si>
  <si>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</si>
  <si>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</si>
  <si>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</si>
  <si>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</si>
  <si>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</si>
  <si>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</si>
  <si>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</si>
  <si>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</si>
  <si>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</si>
  <si>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</si>
  <si>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</si>
  <si>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</si>
  <si>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</si>
  <si>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</si>
  <si>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</si>
  <si>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</si>
  <si>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</si>
  <si>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</si>
  <si>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</si>
  <si>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</si>
  <si>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</si>
  <si>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</si>
  <si>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</si>
  <si>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</si>
  <si>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</si>
  <si>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</si>
  <si>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</si>
  <si>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</si>
  <si>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</si>
  <si>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</si>
  <si>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</si>
  <si>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</si>
  <si>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</si>
  <si>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</si>
  <si>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</si>
  <si>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</si>
  <si>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</si>
  <si>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</si>
  <si>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</si>
  <si>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</si>
  <si>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</si>
  <si>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</si>
  <si>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</si>
  <si>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</si>
  <si>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</si>
  <si>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</si>
  <si>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</si>
  <si>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</si>
  <si>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</si>
  <si>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</si>
  <si>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</si>
  <si>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</si>
  <si>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</si>
  <si>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</si>
  <si>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</si>
  <si>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</si>
  <si>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</si>
  <si>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</si>
  <si>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</si>
  <si>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</si>
  <si>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</si>
  <si>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</si>
  <si>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</si>
  <si>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</si>
  <si>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</si>
  <si>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</si>
  <si>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</si>
  <si>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</si>
  <si>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</si>
  <si>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</si>
  <si>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</si>
  <si>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</si>
  <si>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</si>
  <si>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</si>
  <si>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</si>
  <si>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</si>
  <si>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</si>
  <si>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</si>
  <si>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</si>
  <si>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</si>
  <si>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</si>
  <si>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</si>
  <si>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</si>
  <si>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</si>
  <si>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</si>
  <si>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</si>
  <si>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</si>
  <si>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</si>
  <si>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</si>
  <si>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</si>
  <si>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</si>
  <si>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</si>
  <si>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</si>
  <si>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</si>
  <si>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</si>
  <si>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</si>
  <si>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</si>
  <si>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</si>
  <si>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</si>
  <si>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</si>
  <si>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</si>
  <si>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</si>
  <si>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</si>
  <si>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</si>
  <si>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</si>
  <si>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</si>
  <si>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</si>
  <si>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</si>
  <si>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</si>
  <si>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</si>
  <si>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</si>
  <si>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</si>
  <si>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</si>
  <si>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</si>
  <si>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</si>
  <si>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</si>
  <si>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</si>
  <si>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</si>
  <si>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</si>
  <si>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</si>
  <si>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</si>
  <si>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</si>
  <si>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</si>
  <si>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</si>
  <si>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</si>
  <si>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</si>
  <si>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</si>
  <si>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</si>
  <si>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</si>
  <si>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</si>
  <si>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</si>
  <si>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</si>
  <si>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</si>
  <si>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</si>
  <si>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</si>
  <si>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</si>
  <si>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</si>
  <si>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</si>
  <si>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</si>
  <si>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</si>
  <si>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</si>
  <si>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</si>
  <si>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</si>
  <si>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</si>
  <si>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</si>
  <si>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</si>
  <si>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</si>
  <si>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</si>
  <si>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</si>
  <si>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</si>
  <si>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</si>
  <si>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</si>
  <si>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</si>
  <si>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</si>
  <si>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</si>
  <si>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</si>
  <si>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</si>
  <si>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</si>
  <si>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</si>
  <si>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</si>
  <si>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</si>
  <si>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</si>
  <si>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</si>
  <si>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</si>
  <si>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</si>
  <si>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</si>
  <si>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</si>
  <si>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</si>
  <si>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</si>
  <si>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</si>
  <si>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</si>
  <si>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</si>
  <si>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</si>
  <si>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</si>
  <si>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</si>
  <si>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</si>
  <si>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</si>
  <si>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</si>
  <si>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</si>
  <si>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</si>
  <si>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</si>
  <si>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</si>
  <si>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</si>
  <si>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</si>
  <si>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</si>
  <si>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</si>
  <si>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</si>
  <si>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</si>
  <si>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</si>
  <si>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</si>
  <si>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</si>
  <si>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</si>
  <si>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</si>
  <si>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</si>
  <si>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</si>
  <si>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</si>
  <si>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</si>
  <si>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</si>
  <si>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</si>
  <si>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</si>
  <si>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</si>
  <si>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</si>
  <si>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</si>
  <si>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</si>
  <si>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</si>
  <si>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</si>
  <si>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</si>
  <si>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</si>
  <si>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</si>
  <si>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</si>
  <si>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</si>
  <si>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</si>
  <si>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</si>
  <si>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</si>
  <si>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</si>
  <si>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</si>
  <si>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</si>
  <si>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</si>
  <si>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</si>
  <si>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</si>
  <si>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</si>
  <si>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</si>
  <si>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</si>
  <si>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</si>
  <si>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</si>
  <si>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</si>
  <si>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</si>
  <si>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</si>
  <si>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</si>
  <si>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</si>
  <si>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</si>
  <si>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</si>
  <si>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</si>
  <si>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</si>
  <si>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</si>
  <si>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</si>
  <si>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</si>
  <si>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</si>
  <si>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</si>
  <si>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</si>
  <si>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</si>
  <si>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</si>
  <si>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</si>
  <si>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</si>
  <si>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</si>
  <si>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</si>
  <si>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</si>
  <si>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</si>
  <si>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</si>
  <si>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</si>
  <si>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</si>
  <si>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</si>
  <si>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</si>
  <si>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</si>
  <si>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</si>
  <si>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</si>
  <si>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</si>
  <si>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</si>
  <si>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</si>
  <si>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</si>
  <si>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</si>
  <si>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</si>
  <si>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</si>
  <si>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</si>
  <si>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</si>
  <si>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</si>
  <si>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</si>
  <si>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</si>
  <si>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</si>
  <si>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</si>
  <si>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</si>
  <si>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</si>
  <si>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</si>
  <si>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</si>
  <si>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</si>
  <si>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</si>
  <si>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</si>
  <si>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</si>
  <si>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</si>
  <si>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</si>
  <si>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</si>
  <si>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</si>
  <si>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</si>
  <si>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</si>
  <si>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</si>
  <si>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</si>
  <si>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</si>
  <si>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</si>
  <si>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</si>
  <si>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</si>
  <si>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</si>
  <si>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</si>
  <si>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</si>
  <si>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</si>
  <si>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</si>
  <si>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</si>
  <si>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</si>
  <si>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</si>
  <si>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</si>
  <si>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</si>
  <si>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</si>
  <si>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</si>
  <si>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</si>
  <si>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</si>
  <si>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</si>
  <si>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</si>
  <si>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</si>
  <si>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</si>
  <si>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</si>
  <si>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</si>
  <si>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</si>
  <si>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</si>
  <si>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</si>
  <si>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</si>
  <si>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</si>
  <si>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</si>
  <si>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</si>
  <si>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</si>
  <si>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</si>
  <si>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</si>
  <si>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</si>
  <si>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</si>
  <si>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</si>
  <si>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</si>
  <si>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</si>
  <si>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</si>
  <si>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</si>
  <si>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</si>
  <si>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</si>
  <si>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</si>
  <si>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</si>
  <si>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</si>
  <si>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</si>
  <si>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</si>
  <si>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</si>
  <si>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</si>
  <si>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</si>
  <si>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</si>
  <si>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</si>
  <si>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</si>
  <si>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</si>
  <si>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</si>
  <si>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</si>
  <si>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</si>
  <si>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</si>
  <si>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</si>
  <si>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</si>
  <si>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</si>
  <si>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</si>
  <si>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</si>
  <si>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</si>
  <si>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</si>
  <si>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</si>
  <si>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</si>
  <si>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</si>
  <si>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</si>
  <si>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</si>
  <si>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</si>
  <si>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</si>
  <si>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</si>
  <si>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</si>
  <si>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</si>
  <si>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</si>
  <si>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</si>
  <si>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</si>
  <si>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</si>
  <si>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</si>
  <si>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</si>
  <si>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</si>
  <si>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</si>
  <si>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</si>
  <si>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</si>
  <si>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</si>
  <si>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</si>
  <si>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</si>
  <si>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</si>
  <si>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</si>
  <si>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</si>
  <si>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</si>
  <si>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</si>
  <si>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</si>
  <si>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</si>
  <si>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</si>
  <si>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</si>
  <si>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</si>
  <si>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</si>
  <si>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</si>
  <si>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</si>
  <si>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</si>
  <si>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</si>
  <si>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</si>
  <si>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</si>
  <si>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</si>
  <si>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</si>
  <si>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</si>
  <si>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</si>
  <si>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</si>
  <si>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</si>
  <si>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</si>
  <si>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</si>
  <si>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</si>
  <si>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</si>
  <si>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</si>
  <si>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</si>
  <si>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</si>
  <si>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</si>
  <si>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</si>
  <si>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</si>
  <si>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</si>
  <si>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</si>
  <si>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</si>
  <si>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</si>
  <si>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</si>
  <si>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</si>
  <si>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</si>
  <si>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</si>
  <si>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</si>
  <si>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</si>
  <si>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</si>
  <si>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</si>
  <si>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</si>
  <si>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</si>
  <si>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</si>
  <si>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</si>
  <si>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</si>
  <si>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</si>
  <si>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</si>
  <si>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</si>
  <si>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</si>
  <si>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</si>
  <si>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</si>
  <si>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</si>
  <si>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</si>
  <si>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</si>
  <si>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</si>
  <si>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</si>
  <si>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</si>
  <si>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</si>
  <si>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</si>
  <si>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</si>
  <si>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</si>
  <si>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</si>
  <si>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</si>
  <si>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</si>
  <si>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</si>
  <si>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</si>
  <si>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</si>
  <si>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</si>
  <si>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</si>
  <si>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</si>
  <si>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</si>
  <si>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</si>
  <si>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</si>
  <si>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</si>
  <si>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</si>
  <si>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</si>
  <si>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</si>
  <si>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</si>
  <si>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</si>
  <si>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</si>
  <si>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</si>
  <si>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</si>
  <si>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</si>
  <si>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</si>
  <si>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</si>
  <si>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</si>
  <si>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</si>
  <si>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</si>
  <si>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</si>
  <si>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</si>
  <si>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</si>
  <si>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</si>
  <si>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</si>
  <si>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</si>
  <si>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</si>
  <si>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</si>
  <si>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</si>
  <si>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</si>
  <si>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</si>
  <si>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</si>
  <si>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</si>
  <si>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</si>
  <si>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</si>
  <si>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</si>
  <si>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</si>
  <si>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</si>
  <si>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</si>
  <si>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</si>
  <si>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</si>
  <si>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</si>
  <si>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</si>
  <si>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</si>
  <si>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</si>
  <si>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</si>
  <si>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</si>
  <si>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</si>
  <si>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</si>
  <si>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</si>
  <si>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</si>
  <si>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</si>
  <si>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</si>
  <si>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</si>
  <si>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</si>
  <si>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</si>
  <si>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</si>
  <si>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</si>
  <si>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</si>
  <si>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</si>
  <si>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</si>
  <si>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</si>
  <si>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</si>
  <si>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</si>
  <si>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</si>
  <si>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</si>
  <si>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</si>
  <si>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</si>
  <si>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</si>
  <si>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</si>
  <si>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</si>
  <si>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</si>
  <si>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</si>
  <si>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</si>
  <si>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</si>
  <si>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</si>
  <si>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</si>
  <si>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</si>
  <si>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</si>
  <si>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</si>
  <si>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</si>
  <si>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</si>
  <si>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</si>
  <si>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</si>
  <si>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</si>
  <si>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</si>
  <si>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</si>
  <si>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</si>
  <si>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</si>
  <si>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</si>
  <si>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</si>
  <si>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</si>
  <si>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</si>
  <si>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</si>
  <si>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</si>
  <si>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</si>
  <si>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</si>
  <si>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</si>
  <si>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</si>
  <si>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</si>
  <si>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</si>
  <si>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</si>
  <si>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</si>
  <si>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</si>
  <si>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</si>
  <si>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</si>
  <si>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</si>
  <si>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</si>
  <si>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</si>
  <si>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</si>
  <si>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</si>
  <si>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</si>
  <si>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</si>
  <si>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</si>
  <si>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</si>
  <si>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</si>
  <si>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</si>
  <si>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</si>
  <si>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</si>
  <si>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</si>
  <si>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</si>
  <si>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</si>
  <si>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</si>
  <si>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</si>
  <si>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</si>
  <si>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</si>
  <si>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</si>
  <si>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</si>
  <si>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</si>
  <si>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</si>
  <si>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</si>
  <si>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</si>
  <si>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</si>
  <si>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</si>
  <si>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</si>
  <si>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</si>
  <si>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</si>
  <si>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</si>
  <si>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</si>
  <si>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</si>
  <si>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</si>
  <si>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</si>
  <si>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</si>
  <si>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</si>
  <si>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b598</t>
  </si>
  <si>
    <t>c784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</si>
  <si>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</si>
  <si>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</si>
  <si>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</si>
  <si>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</si>
  <si>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</si>
  <si>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</si>
  <si>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</si>
  <si>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</si>
  <si>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</si>
  <si>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</si>
  <si>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</si>
  <si>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Юлия Манова</t>
  </si>
  <si>
    <t>Венцислав Караджов</t>
  </si>
  <si>
    <t>jmanova@cpdp.bg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</si>
</sst>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i/>
      <sz val="12"/>
      <color rgb="FF800000"/>
      <name val="Times New Roman CYR"/>
      <family val="0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sz val="12"/>
      <color rgb="FF660066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30" borderId="1" applyNumberFormat="0" applyAlignment="0" applyProtection="0"/>
    <xf numFmtId="0" fontId="197" fillId="0" borderId="6" applyNumberFormat="0" applyFill="0" applyAlignment="0" applyProtection="0"/>
    <xf numFmtId="0" fontId="19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00" fillId="27" borderId="8" applyNumberFormat="0" applyAlignment="0" applyProtection="0"/>
    <xf numFmtId="9" fontId="0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33" borderId="0" xfId="56" applyNumberFormat="1" applyFont="1" applyFill="1" applyAlignment="1">
      <alignment vertical="center"/>
      <protection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33" borderId="0" xfId="56" applyFont="1" applyFill="1" applyAlignment="1">
      <alignment vertical="center"/>
      <protection/>
    </xf>
    <xf numFmtId="0" fontId="6" fillId="34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34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NumberFormat="1" applyFont="1" applyFill="1" applyBorder="1" applyAlignment="1">
      <alignment horizontal="right"/>
      <protection/>
    </xf>
    <xf numFmtId="0" fontId="6" fillId="35" borderId="0" xfId="56" applyNumberFormat="1" applyFont="1" applyFill="1" applyBorder="1" applyAlignment="1">
      <alignment horizontal="right"/>
      <protection/>
    </xf>
    <xf numFmtId="0" fontId="10" fillId="34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36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37" borderId="0" xfId="56" applyFont="1" applyFill="1">
      <alignment/>
      <protection/>
    </xf>
    <xf numFmtId="180" fontId="26" fillId="0" borderId="0" xfId="56" applyNumberFormat="1" applyFont="1">
      <alignment/>
      <protection/>
    </xf>
    <xf numFmtId="0" fontId="26" fillId="37" borderId="0" xfId="56" applyFont="1" applyFill="1" applyBorder="1">
      <alignment/>
      <protection/>
    </xf>
    <xf numFmtId="3" fontId="20" fillId="37" borderId="0" xfId="56" applyNumberFormat="1" applyFont="1" applyFill="1" applyBorder="1" applyAlignment="1">
      <alignment horizontal="right"/>
      <protection/>
    </xf>
    <xf numFmtId="0" fontId="23" fillId="37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38" borderId="0" xfId="57" applyNumberFormat="1" applyFont="1" applyFill="1" applyAlignment="1" applyProtection="1" quotePrefix="1">
      <alignment horizontal="center" vertical="center"/>
      <protection locked="0"/>
    </xf>
    <xf numFmtId="14" fontId="32" fillId="38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38" borderId="10" xfId="57" applyNumberFormat="1" applyFont="1" applyFill="1" applyBorder="1" applyAlignment="1" applyProtection="1">
      <alignment horizontal="center" vertical="center"/>
      <protection locked="0"/>
    </xf>
    <xf numFmtId="49" fontId="38" fillId="38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78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79" fontId="43" fillId="38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79" fontId="43" fillId="38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35" borderId="0" xfId="57" applyFont="1" applyFill="1" applyAlignment="1">
      <alignment vertical="center"/>
      <protection/>
    </xf>
    <xf numFmtId="0" fontId="44" fillId="34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79" fontId="43" fillId="38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38" borderId="23" xfId="61" applyFont="1" applyFill="1" applyBorder="1" applyAlignment="1" quotePrefix="1">
      <alignment horizontal="left"/>
      <protection/>
    </xf>
    <xf numFmtId="176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79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38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38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35" borderId="25" xfId="57" applyNumberFormat="1" applyFont="1" applyFill="1" applyBorder="1" applyAlignment="1" applyProtection="1">
      <alignment horizontal="right" vertical="center"/>
      <protection locked="0"/>
    </xf>
    <xf numFmtId="3" fontId="39" fillId="35" borderId="20" xfId="57" applyNumberFormat="1" applyFont="1" applyFill="1" applyBorder="1" applyAlignment="1" applyProtection="1">
      <alignment horizontal="right" vertical="center"/>
      <protection locked="0"/>
    </xf>
    <xf numFmtId="3" fontId="39" fillId="35" borderId="23" xfId="57" applyNumberFormat="1" applyFont="1" applyFill="1" applyBorder="1" applyAlignment="1" applyProtection="1">
      <alignment horizontal="right" vertical="center"/>
      <protection locked="0"/>
    </xf>
    <xf numFmtId="3" fontId="39" fillId="35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38" borderId="23" xfId="57" applyFont="1" applyFill="1" applyBorder="1" applyAlignment="1">
      <alignment vertical="center"/>
      <protection/>
    </xf>
    <xf numFmtId="0" fontId="44" fillId="34" borderId="0" xfId="57" applyNumberFormat="1" applyFont="1" applyFill="1" applyAlignment="1">
      <alignment horizontal="right"/>
      <protection/>
    </xf>
    <xf numFmtId="179" fontId="43" fillId="38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79" fontId="43" fillId="38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35" borderId="27" xfId="57" applyNumberFormat="1" applyFont="1" applyFill="1" applyBorder="1" applyAlignment="1" applyProtection="1">
      <alignment horizontal="right" vertical="center"/>
      <protection locked="0"/>
    </xf>
    <xf numFmtId="3" fontId="39" fillId="35" borderId="28" xfId="57" applyNumberFormat="1" applyFont="1" applyFill="1" applyBorder="1" applyAlignment="1" applyProtection="1">
      <alignment horizontal="right" vertical="center"/>
      <protection locked="0"/>
    </xf>
    <xf numFmtId="3" fontId="39" fillId="35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1" fontId="40" fillId="0" borderId="11" xfId="61" applyNumberFormat="1" applyFont="1" applyFill="1" applyBorder="1" applyAlignment="1">
      <alignment vertical="center"/>
      <protection/>
    </xf>
    <xf numFmtId="3" fontId="38" fillId="35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79" fontId="43" fillId="38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79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34" borderId="0" xfId="61" applyFont="1" applyFill="1" applyBorder="1" applyAlignment="1">
      <alignment horizontal="right"/>
      <protection/>
    </xf>
    <xf numFmtId="0" fontId="43" fillId="38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39" borderId="16" xfId="57" applyFont="1" applyFill="1" applyBorder="1" applyAlignment="1" quotePrefix="1">
      <alignment horizontal="center" vertical="center"/>
      <protection/>
    </xf>
    <xf numFmtId="0" fontId="32" fillId="39" borderId="16" xfId="57" applyFont="1" applyFill="1" applyBorder="1" applyAlignment="1">
      <alignment vertical="center"/>
      <protection/>
    </xf>
    <xf numFmtId="0" fontId="32" fillId="39" borderId="19" xfId="57" applyFont="1" applyFill="1" applyBorder="1" applyAlignment="1" quotePrefix="1">
      <alignment horizontal="center" vertical="center" wrapText="1"/>
      <protection/>
    </xf>
    <xf numFmtId="0" fontId="32" fillId="39" borderId="30" xfId="57" applyFont="1" applyFill="1" applyBorder="1" applyAlignment="1" quotePrefix="1">
      <alignment horizontal="center" vertical="center" wrapText="1"/>
      <protection/>
    </xf>
    <xf numFmtId="0" fontId="32" fillId="39" borderId="17" xfId="57" applyFont="1" applyFill="1" applyBorder="1" applyAlignment="1" quotePrefix="1">
      <alignment horizontal="center" vertical="center" wrapText="1"/>
      <protection/>
    </xf>
    <xf numFmtId="0" fontId="32" fillId="39" borderId="11" xfId="57" applyFont="1" applyFill="1" applyBorder="1" applyAlignment="1" quotePrefix="1">
      <alignment horizontal="left" vertical="center"/>
      <protection/>
    </xf>
    <xf numFmtId="0" fontId="32" fillId="39" borderId="12" xfId="57" applyFont="1" applyFill="1" applyBorder="1" applyAlignment="1">
      <alignment horizontal="center" vertical="center"/>
      <protection/>
    </xf>
    <xf numFmtId="0" fontId="32" fillId="39" borderId="11" xfId="57" applyFont="1" applyFill="1" applyBorder="1" applyAlignment="1" quotePrefix="1">
      <alignment horizontal="left" vertical="center" wrapText="1"/>
      <protection/>
    </xf>
    <xf numFmtId="0" fontId="32" fillId="39" borderId="13" xfId="57" applyFont="1" applyFill="1" applyBorder="1" applyAlignment="1">
      <alignment vertical="center"/>
      <protection/>
    </xf>
    <xf numFmtId="176" fontId="32" fillId="39" borderId="31" xfId="57" applyNumberFormat="1" applyFont="1" applyFill="1" applyBorder="1" applyAlignment="1" quotePrefix="1">
      <alignment horizontal="center" vertical="center"/>
      <protection/>
    </xf>
    <xf numFmtId="176" fontId="32" fillId="39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76" fontId="32" fillId="0" borderId="0" xfId="57" applyNumberFormat="1" applyFont="1" applyBorder="1" applyAlignment="1">
      <alignment vertical="center"/>
      <protection/>
    </xf>
    <xf numFmtId="176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76" fontId="46" fillId="0" borderId="0" xfId="61" applyNumberFormat="1" applyFont="1" applyFill="1" applyBorder="1">
      <alignment/>
      <protection/>
    </xf>
    <xf numFmtId="176" fontId="46" fillId="0" borderId="0" xfId="61" applyNumberFormat="1" applyFont="1" applyFill="1" applyBorder="1" applyProtection="1">
      <alignment/>
      <protection locked="0"/>
    </xf>
    <xf numFmtId="176" fontId="46" fillId="0" borderId="0" xfId="61" applyNumberFormat="1" applyFont="1" applyFill="1">
      <alignment/>
      <protection/>
    </xf>
    <xf numFmtId="176" fontId="46" fillId="0" borderId="0" xfId="61" applyNumberFormat="1" applyFont="1" applyFill="1" applyProtection="1">
      <alignment/>
      <protection locked="0"/>
    </xf>
    <xf numFmtId="176" fontId="45" fillId="0" borderId="0" xfId="61" applyNumberFormat="1" applyFont="1" applyFill="1">
      <alignment/>
      <protection/>
    </xf>
    <xf numFmtId="176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79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79" fontId="43" fillId="38" borderId="19" xfId="61" applyNumberFormat="1" applyFont="1" applyFill="1" applyBorder="1" applyAlignment="1" applyProtection="1">
      <alignment horizontal="center" vertical="center"/>
      <protection/>
    </xf>
    <xf numFmtId="179" fontId="43" fillId="38" borderId="17" xfId="61" applyNumberFormat="1" applyFont="1" applyFill="1" applyBorder="1" applyAlignment="1" applyProtection="1">
      <alignment horizontal="center" vertical="center"/>
      <protection/>
    </xf>
    <xf numFmtId="176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40" borderId="0" xfId="57" applyFont="1" applyFill="1" applyAlignment="1">
      <alignment vertical="center"/>
      <protection/>
    </xf>
    <xf numFmtId="0" fontId="42" fillId="40" borderId="0" xfId="57" applyFont="1" applyFill="1" applyAlignment="1">
      <alignment vertical="center"/>
      <protection/>
    </xf>
    <xf numFmtId="0" fontId="44" fillId="40" borderId="0" xfId="57" applyFont="1" applyFill="1" applyAlignment="1">
      <alignment vertical="center"/>
      <protection/>
    </xf>
    <xf numFmtId="0" fontId="49" fillId="40" borderId="0" xfId="57" applyFont="1" applyFill="1">
      <alignment/>
      <protection/>
    </xf>
    <xf numFmtId="0" fontId="44" fillId="41" borderId="0" xfId="57" applyFont="1" applyFill="1" applyAlignment="1">
      <alignment vertical="center"/>
      <protection/>
    </xf>
    <xf numFmtId="0" fontId="31" fillId="41" borderId="0" xfId="57" applyFont="1" applyFill="1" applyAlignment="1">
      <alignment vertical="center"/>
      <protection/>
    </xf>
    <xf numFmtId="0" fontId="31" fillId="41" borderId="0" xfId="57" applyFont="1" applyFill="1" applyBorder="1" applyAlignment="1">
      <alignment vertical="center"/>
      <protection/>
    </xf>
    <xf numFmtId="0" fontId="49" fillId="41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38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38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38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37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37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99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99" fillId="0" borderId="0" xfId="58" applyAlignment="1">
      <alignment/>
      <protection/>
    </xf>
    <xf numFmtId="0" fontId="199" fillId="0" borderId="0" xfId="58" applyFill="1">
      <alignment/>
      <protection/>
    </xf>
    <xf numFmtId="0" fontId="199" fillId="0" borderId="0" xfId="58" quotePrefix="1">
      <alignment/>
      <protection/>
    </xf>
    <xf numFmtId="180" fontId="69" fillId="0" borderId="0" xfId="56" applyNumberFormat="1" applyFont="1" applyBorder="1" applyAlignment="1">
      <alignment horizontal="center"/>
      <protection/>
    </xf>
    <xf numFmtId="180" fontId="199" fillId="0" borderId="0" xfId="58" applyNumberFormat="1" applyBorder="1">
      <alignment/>
      <protection/>
    </xf>
    <xf numFmtId="180" fontId="72" fillId="0" borderId="0" xfId="56" applyNumberFormat="1" applyFont="1" applyBorder="1" applyAlignment="1">
      <alignment horizontal="center"/>
      <protection/>
    </xf>
    <xf numFmtId="180" fontId="65" fillId="42" borderId="0" xfId="56" applyNumberFormat="1" applyFont="1" applyFill="1" applyBorder="1" applyAlignment="1">
      <alignment horizontal="center"/>
      <protection/>
    </xf>
    <xf numFmtId="180" fontId="65" fillId="38" borderId="0" xfId="56" applyNumberFormat="1" applyFont="1" applyFill="1" applyBorder="1" applyAlignment="1">
      <alignment horizontal="center"/>
      <protection/>
    </xf>
    <xf numFmtId="180" fontId="62" fillId="0" borderId="0" xfId="56" applyNumberFormat="1" applyFont="1" applyBorder="1" applyAlignment="1">
      <alignment horizontal="center"/>
      <protection/>
    </xf>
    <xf numFmtId="180" fontId="69" fillId="35" borderId="0" xfId="56" applyNumberFormat="1" applyFont="1" applyFill="1" applyBorder="1" applyAlignment="1">
      <alignment horizontal="center"/>
      <protection/>
    </xf>
    <xf numFmtId="180" fontId="62" fillId="35" borderId="0" xfId="56" applyNumberFormat="1" applyFont="1" applyFill="1" applyBorder="1" applyAlignment="1">
      <alignment horizontal="center"/>
      <protection/>
    </xf>
    <xf numFmtId="0" fontId="199" fillId="0" borderId="0" xfId="58" applyBorder="1">
      <alignment/>
      <protection/>
    </xf>
    <xf numFmtId="180" fontId="63" fillId="35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83" fontId="69" fillId="0" borderId="0" xfId="56" applyNumberFormat="1" applyFont="1" applyFill="1" applyBorder="1" applyAlignment="1" quotePrefix="1">
      <alignment horizontal="center"/>
      <protection/>
    </xf>
    <xf numFmtId="0" fontId="69" fillId="35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2" fillId="0" borderId="0" xfId="56" applyFont="1" applyFill="1" applyBorder="1" applyAlignment="1">
      <alignment horizontal="left"/>
      <protection/>
    </xf>
    <xf numFmtId="0" fontId="11" fillId="35" borderId="0" xfId="62" applyFont="1" applyFill="1" applyBorder="1" applyAlignment="1" quotePrefix="1">
      <alignment horizontal="left"/>
      <protection/>
    </xf>
    <xf numFmtId="0" fontId="199" fillId="43" borderId="0" xfId="58" applyFill="1">
      <alignment/>
      <protection/>
    </xf>
    <xf numFmtId="0" fontId="199" fillId="43" borderId="0" xfId="58" applyFill="1" applyAlignment="1">
      <alignment/>
      <protection/>
    </xf>
    <xf numFmtId="1" fontId="62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62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64" fillId="32" borderId="41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 vertical="center"/>
      <protection/>
    </xf>
    <xf numFmtId="0" fontId="16" fillId="32" borderId="41" xfId="56" applyFont="1" applyFill="1" applyBorder="1" applyAlignment="1">
      <alignment wrapText="1"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>
      <alignment/>
      <protection/>
    </xf>
    <xf numFmtId="180" fontId="62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63" fillId="32" borderId="43" xfId="56" applyNumberFormat="1" applyFont="1" applyFill="1" applyBorder="1" applyAlignment="1" quotePrefix="1">
      <alignment horizontal="center"/>
      <protection/>
    </xf>
    <xf numFmtId="0" fontId="64" fillId="32" borderId="43" xfId="56" applyFont="1" applyFill="1" applyBorder="1">
      <alignment/>
      <protection/>
    </xf>
    <xf numFmtId="180" fontId="62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1" fillId="32" borderId="0" xfId="62" applyFont="1" applyFill="1" applyBorder="1" applyAlignment="1" quotePrefix="1">
      <alignment horizontal="left"/>
      <protection/>
    </xf>
    <xf numFmtId="0" fontId="93" fillId="32" borderId="32" xfId="62" applyFont="1" applyFill="1" applyBorder="1">
      <alignment/>
      <protection/>
    </xf>
    <xf numFmtId="180" fontId="65" fillId="32" borderId="45" xfId="56" applyNumberFormat="1" applyFont="1" applyFill="1" applyBorder="1" applyAlignment="1">
      <alignment horizontal="center"/>
      <protection/>
    </xf>
    <xf numFmtId="180" fontId="28" fillId="32" borderId="33" xfId="56" applyNumberFormat="1" applyFont="1" applyFill="1" applyBorder="1" applyAlignment="1">
      <alignment horizontal="left"/>
      <protection/>
    </xf>
    <xf numFmtId="180" fontId="67" fillId="32" borderId="33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 quotePrefix="1">
      <alignment horizontal="center"/>
      <protection/>
    </xf>
    <xf numFmtId="0" fontId="64" fillId="32" borderId="47" xfId="56" applyFont="1" applyFill="1" applyBorder="1">
      <alignment/>
      <protection/>
    </xf>
    <xf numFmtId="180" fontId="69" fillId="32" borderId="41" xfId="56" applyNumberFormat="1" applyFont="1" applyFill="1" applyBorder="1" applyAlignment="1" quotePrefix="1">
      <alignment horizontal="center"/>
      <protection/>
    </xf>
    <xf numFmtId="0" fontId="64" fillId="32" borderId="42" xfId="56" applyFont="1" applyFill="1" applyBorder="1">
      <alignment/>
      <protection/>
    </xf>
    <xf numFmtId="0" fontId="64" fillId="32" borderId="41" xfId="56" applyFont="1" applyFill="1" applyBorder="1">
      <alignment/>
      <protection/>
    </xf>
    <xf numFmtId="0" fontId="68" fillId="32" borderId="41" xfId="56" applyFont="1" applyFill="1" applyBorder="1">
      <alignment/>
      <protection/>
    </xf>
    <xf numFmtId="0" fontId="64" fillId="32" borderId="41" xfId="56" applyFont="1" applyFill="1" applyBorder="1" applyAlignment="1">
      <alignment horizontal="left"/>
      <protection/>
    </xf>
    <xf numFmtId="180" fontId="69" fillId="32" borderId="41" xfId="56" applyNumberFormat="1" applyFont="1" applyFill="1" applyBorder="1" applyAlignment="1">
      <alignment horizontal="center"/>
      <protection/>
    </xf>
    <xf numFmtId="0" fontId="64" fillId="32" borderId="41" xfId="56" applyFont="1" applyFill="1" applyBorder="1" applyAlignment="1">
      <alignment horizontal="left" wrapText="1"/>
      <protection/>
    </xf>
    <xf numFmtId="180" fontId="72" fillId="32" borderId="43" xfId="56" applyNumberFormat="1" applyFont="1" applyFill="1" applyBorder="1" applyAlignment="1">
      <alignment horizontal="center"/>
      <protection/>
    </xf>
    <xf numFmtId="0" fontId="73" fillId="32" borderId="43" xfId="56" applyFont="1" applyFill="1" applyBorder="1">
      <alignment/>
      <protection/>
    </xf>
    <xf numFmtId="180" fontId="29" fillId="32" borderId="48" xfId="56" applyNumberFormat="1" applyFont="1" applyFill="1" applyBorder="1" applyAlignment="1">
      <alignment horizontal="left"/>
      <protection/>
    </xf>
    <xf numFmtId="180" fontId="69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9" fillId="32" borderId="49" xfId="56" applyNumberFormat="1" applyFont="1" applyFill="1" applyBorder="1" applyAlignment="1">
      <alignment horizontal="center"/>
      <protection/>
    </xf>
    <xf numFmtId="0" fontId="16" fillId="32" borderId="49" xfId="56" applyFont="1" applyFill="1" applyBorder="1">
      <alignment/>
      <protection/>
    </xf>
    <xf numFmtId="180" fontId="28" fillId="32" borderId="48" xfId="56" applyNumberFormat="1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9" fillId="32" borderId="44" xfId="56" applyNumberFormat="1" applyFont="1" applyFill="1" applyBorder="1" applyAlignment="1">
      <alignment horizontal="center"/>
      <protection/>
    </xf>
    <xf numFmtId="0" fontId="16" fillId="32" borderId="44" xfId="56" applyFont="1" applyFill="1" applyBorder="1">
      <alignment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9" fillId="32" borderId="43" xfId="56" applyNumberFormat="1" applyFont="1" applyFill="1" applyBorder="1" applyAlignment="1">
      <alignment horizontal="center"/>
      <protection/>
    </xf>
    <xf numFmtId="0" fontId="81" fillId="32" borderId="43" xfId="56" applyFont="1" applyFill="1" applyBorder="1">
      <alignment/>
      <protection/>
    </xf>
    <xf numFmtId="180" fontId="62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63" fillId="32" borderId="41" xfId="56" applyNumberFormat="1" applyFont="1" applyFill="1" applyBorder="1" applyAlignment="1">
      <alignment horizontal="center"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9" fillId="32" borderId="50" xfId="56" applyNumberFormat="1" applyFont="1" applyFill="1" applyBorder="1" applyAlignment="1" quotePrefix="1">
      <alignment horizontal="center"/>
      <protection/>
    </xf>
    <xf numFmtId="0" fontId="20" fillId="32" borderId="50" xfId="56" applyFont="1" applyFill="1" applyBorder="1" applyAlignment="1">
      <alignment horizontal="left"/>
      <protection/>
    </xf>
    <xf numFmtId="0" fontId="69" fillId="32" borderId="41" xfId="56" applyNumberFormat="1" applyFont="1" applyFill="1" applyBorder="1" applyAlignment="1" quotePrefix="1">
      <alignment horizontal="center"/>
      <protection/>
    </xf>
    <xf numFmtId="0" fontId="20" fillId="32" borderId="41" xfId="56" applyFont="1" applyFill="1" applyBorder="1" applyAlignment="1">
      <alignment horizontal="left"/>
      <protection/>
    </xf>
    <xf numFmtId="0" fontId="82" fillId="32" borderId="41" xfId="56" applyFont="1" applyFill="1" applyBorder="1" applyAlignment="1">
      <alignment horizontal="left"/>
      <protection/>
    </xf>
    <xf numFmtId="0" fontId="20" fillId="32" borderId="41" xfId="56" applyFont="1" applyFill="1" applyBorder="1" applyAlignment="1" quotePrefix="1">
      <alignment horizontal="left"/>
      <protection/>
    </xf>
    <xf numFmtId="0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50" xfId="56" applyFont="1" applyFill="1" applyBorder="1" applyAlignment="1">
      <alignment horizontal="left"/>
      <protection/>
    </xf>
    <xf numFmtId="0" fontId="69" fillId="32" borderId="46" xfId="56" applyNumberFormat="1" applyFont="1" applyFill="1" applyBorder="1" applyAlignment="1" quotePrefix="1">
      <alignment horizontal="center"/>
      <protection/>
    </xf>
    <xf numFmtId="0" fontId="20" fillId="32" borderId="46" xfId="56" applyFont="1" applyFill="1" applyBorder="1" applyAlignment="1">
      <alignment horizontal="left"/>
      <protection/>
    </xf>
    <xf numFmtId="183" fontId="69" fillId="32" borderId="44" xfId="56" applyNumberFormat="1" applyFont="1" applyFill="1" applyBorder="1" applyAlignment="1" quotePrefix="1">
      <alignment horizontal="center"/>
      <protection/>
    </xf>
    <xf numFmtId="0" fontId="20" fillId="32" borderId="44" xfId="56" applyFont="1" applyFill="1" applyBorder="1" applyAlignment="1">
      <alignment horizontal="left"/>
      <protection/>
    </xf>
    <xf numFmtId="0" fontId="82" fillId="32" borderId="44" xfId="56" applyFont="1" applyFill="1" applyBorder="1" applyAlignment="1">
      <alignment horizontal="left"/>
      <protection/>
    </xf>
    <xf numFmtId="0" fontId="199" fillId="43" borderId="23" xfId="58" applyFill="1" applyBorder="1">
      <alignment/>
      <protection/>
    </xf>
    <xf numFmtId="0" fontId="199" fillId="43" borderId="23" xfId="58" applyFill="1" applyBorder="1" applyAlignment="1">
      <alignment/>
      <protection/>
    </xf>
    <xf numFmtId="0" fontId="199" fillId="0" borderId="23" xfId="58" applyFill="1" applyBorder="1">
      <alignment/>
      <protection/>
    </xf>
    <xf numFmtId="0" fontId="27" fillId="32" borderId="0" xfId="56" applyFont="1" applyFill="1" applyBorder="1">
      <alignment/>
      <protection/>
    </xf>
    <xf numFmtId="0" fontId="26" fillId="32" borderId="0" xfId="56" applyFont="1" applyFill="1" applyBorder="1">
      <alignment/>
      <protection/>
    </xf>
    <xf numFmtId="0" fontId="27" fillId="32" borderId="0" xfId="56" applyNumberFormat="1" applyFont="1" applyFill="1" applyBorder="1" applyProtection="1">
      <alignment/>
      <protection locked="0"/>
    </xf>
    <xf numFmtId="49" fontId="27" fillId="32" borderId="0" xfId="56" applyNumberFormat="1" applyFont="1" applyFill="1" applyBorder="1" applyProtection="1">
      <alignment/>
      <protection locked="0"/>
    </xf>
    <xf numFmtId="0" fontId="199" fillId="32" borderId="0" xfId="58" applyFill="1">
      <alignment/>
      <protection/>
    </xf>
    <xf numFmtId="0" fontId="199" fillId="32" borderId="0" xfId="58" applyFill="1" applyAlignment="1">
      <alignment/>
      <protection/>
    </xf>
    <xf numFmtId="182" fontId="60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0" fontId="15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4" applyFont="1" applyFill="1" applyBorder="1">
      <alignment/>
      <protection/>
    </xf>
    <xf numFmtId="0" fontId="15" fillId="32" borderId="0" xfId="64" applyFont="1" applyFill="1" applyBorder="1" applyAlignment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5" fillId="32" borderId="0" xfId="61" applyFont="1" applyFill="1" applyBorder="1" applyAlignment="1">
      <alignment horizontal="left"/>
      <protection/>
    </xf>
    <xf numFmtId="0" fontId="15" fillId="32" borderId="0" xfId="64" applyFont="1" applyFill="1" applyBorder="1" applyAlignment="1" quotePrefix="1">
      <alignment horizontal="left"/>
      <protection/>
    </xf>
    <xf numFmtId="0" fontId="61" fillId="32" borderId="0" xfId="61" applyFont="1" applyFill="1" applyBorder="1" applyAlignment="1" quotePrefix="1">
      <alignment horizontal="left"/>
      <protection/>
    </xf>
    <xf numFmtId="0" fontId="60" fillId="32" borderId="0" xfId="61" applyFont="1" applyFill="1" applyBorder="1" applyAlignment="1" quotePrefix="1">
      <alignment horizontal="left"/>
      <protection/>
    </xf>
    <xf numFmtId="0" fontId="12" fillId="32" borderId="0" xfId="64" applyFont="1" applyFill="1" applyBorder="1" applyAlignment="1">
      <alignment horizontal="left"/>
      <protection/>
    </xf>
    <xf numFmtId="182" fontId="61" fillId="32" borderId="0" xfId="64" applyNumberFormat="1" applyFont="1" applyFill="1" applyBorder="1" applyAlignment="1" quotePrefix="1">
      <alignment horizontal="right"/>
      <protection/>
    </xf>
    <xf numFmtId="0" fontId="15" fillId="32" borderId="0" xfId="64" applyFont="1" applyFill="1" applyBorder="1">
      <alignment/>
      <protection/>
    </xf>
    <xf numFmtId="182" fontId="60" fillId="32" borderId="0" xfId="64" applyNumberFormat="1" applyFont="1" applyFill="1" applyBorder="1" applyAlignment="1">
      <alignment horizontal="right"/>
      <protection/>
    </xf>
    <xf numFmtId="0" fontId="15" fillId="32" borderId="0" xfId="64" applyFont="1" applyFill="1" applyBorder="1" applyAlignment="1">
      <alignment horizontal="left"/>
      <protection/>
    </xf>
    <xf numFmtId="0" fontId="59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99" fillId="32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0" xfId="56" applyFont="1" applyFill="1" applyAlignment="1">
      <alignment vertical="center"/>
      <protection/>
    </xf>
    <xf numFmtId="0" fontId="9" fillId="44" borderId="17" xfId="61" applyFont="1" applyFill="1" applyBorder="1" applyAlignment="1" quotePrefix="1">
      <alignment horizontal="right" vertical="center"/>
      <protection/>
    </xf>
    <xf numFmtId="179" fontId="12" fillId="44" borderId="52" xfId="61" applyNumberFormat="1" applyFont="1" applyFill="1" applyBorder="1" applyAlignment="1" quotePrefix="1">
      <alignment horizontal="right" vertical="center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14" fillId="44" borderId="0" xfId="56" applyFont="1" applyFill="1" applyAlignment="1">
      <alignment vertical="center"/>
      <protection/>
    </xf>
    <xf numFmtId="179" fontId="12" fillId="44" borderId="54" xfId="61" applyNumberFormat="1" applyFont="1" applyFill="1" applyBorder="1" applyAlignment="1" quotePrefix="1">
      <alignment horizontal="right" vertical="center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6" fillId="44" borderId="56" xfId="61" applyFont="1" applyFill="1" applyBorder="1" applyAlignment="1">
      <alignment horizontal="left" vertical="center" wrapText="1"/>
      <protection/>
    </xf>
    <xf numFmtId="179" fontId="12" fillId="44" borderId="57" xfId="61" applyNumberFormat="1" applyFont="1" applyFill="1" applyBorder="1" applyAlignment="1" quotePrefix="1">
      <alignment horizontal="right" vertical="center"/>
      <protection/>
    </xf>
    <xf numFmtId="0" fontId="6" fillId="44" borderId="17" xfId="61" applyFont="1" applyFill="1" applyBorder="1" applyAlignment="1">
      <alignment horizontal="right" vertical="center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179" fontId="9" fillId="44" borderId="17" xfId="61" applyNumberFormat="1" applyFont="1" applyFill="1" applyBorder="1" applyAlignment="1" quotePrefix="1">
      <alignment horizontal="right" vertical="center"/>
      <protection/>
    </xf>
    <xf numFmtId="0" fontId="9" fillId="44" borderId="0" xfId="61" applyFont="1" applyFill="1" applyBorder="1" applyAlignment="1">
      <alignment horizontal="right" vertical="center"/>
      <protection/>
    </xf>
    <xf numFmtId="0" fontId="9" fillId="44" borderId="0" xfId="61" applyFont="1" applyFill="1" applyBorder="1" applyAlignment="1" quotePrefix="1">
      <alignment horizontal="right" vertical="center"/>
      <protection/>
    </xf>
    <xf numFmtId="0" fontId="9" fillId="44" borderId="17" xfId="61" applyFont="1" applyFill="1" applyBorder="1" applyAlignment="1">
      <alignment horizontal="right" vertical="center"/>
      <protection/>
    </xf>
    <xf numFmtId="0" fontId="6" fillId="44" borderId="0" xfId="56" applyFont="1" applyFill="1" applyBorder="1" applyAlignment="1">
      <alignment vertical="center"/>
      <protection/>
    </xf>
    <xf numFmtId="0" fontId="6" fillId="44" borderId="0" xfId="56" applyFont="1" applyFill="1" applyAlignment="1">
      <alignment vertical="center" wrapText="1"/>
      <protection/>
    </xf>
    <xf numFmtId="0" fontId="6" fillId="44" borderId="0" xfId="56" applyFont="1" applyFill="1" applyBorder="1" applyAlignment="1">
      <alignment vertical="center" wrapText="1"/>
      <protection/>
    </xf>
    <xf numFmtId="0" fontId="6" fillId="44" borderId="0" xfId="56" applyFont="1" applyFill="1" applyAlignment="1" quotePrefix="1">
      <alignment vertical="center"/>
      <protection/>
    </xf>
    <xf numFmtId="0" fontId="6" fillId="44" borderId="0" xfId="56" applyFont="1" applyFill="1" applyAlignment="1" quotePrefix="1">
      <alignment horizontal="right" vertical="center"/>
      <protection/>
    </xf>
    <xf numFmtId="1" fontId="24" fillId="45" borderId="0" xfId="56" applyNumberFormat="1" applyFont="1" applyFill="1" applyAlignment="1">
      <alignment vertical="center"/>
      <protection/>
    </xf>
    <xf numFmtId="0" fontId="6" fillId="45" borderId="0" xfId="56" applyFont="1" applyFill="1" applyAlignment="1">
      <alignment vertical="center"/>
      <protection/>
    </xf>
    <xf numFmtId="0" fontId="7" fillId="44" borderId="0" xfId="56" applyFont="1" applyFill="1" applyProtection="1">
      <alignment/>
      <protection locked="0"/>
    </xf>
    <xf numFmtId="0" fontId="6" fillId="44" borderId="0" xfId="56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56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56" applyNumberFormat="1" applyFont="1" applyFill="1" applyAlignment="1">
      <alignment vertical="center"/>
      <protection/>
    </xf>
    <xf numFmtId="179" fontId="12" fillId="44" borderId="58" xfId="61" applyNumberFormat="1" applyFont="1" applyFill="1" applyBorder="1" applyAlignment="1" quotePrefix="1">
      <alignment horizontal="right" vertical="center"/>
      <protection/>
    </xf>
    <xf numFmtId="0" fontId="6" fillId="44" borderId="59" xfId="61" applyFont="1" applyFill="1" applyBorder="1" applyAlignment="1">
      <alignment horizontal="left" vertical="center" wrapText="1"/>
      <protection/>
    </xf>
    <xf numFmtId="179" fontId="75" fillId="42" borderId="48" xfId="61" applyNumberFormat="1" applyFont="1" applyFill="1" applyBorder="1" applyAlignment="1" applyProtection="1" quotePrefix="1">
      <alignment horizontal="righ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3" fontId="205" fillId="32" borderId="33" xfId="56" applyNumberFormat="1" applyFont="1" applyFill="1" applyBorder="1" applyAlignment="1" applyProtection="1">
      <alignment horizontal="right" vertical="center"/>
      <protection locked="0"/>
    </xf>
    <xf numFmtId="3" fontId="205" fillId="32" borderId="33" xfId="56" applyNumberFormat="1" applyFont="1" applyFill="1" applyBorder="1" applyAlignment="1" applyProtection="1">
      <alignment horizontal="right" vertical="center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63" xfId="61" applyFont="1" applyFill="1" applyBorder="1" applyAlignment="1">
      <alignment horizontal="left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4" borderId="64" xfId="61" applyFont="1" applyFill="1" applyBorder="1" applyAlignment="1">
      <alignment horizontal="left" wrapText="1"/>
      <protection/>
    </xf>
    <xf numFmtId="0" fontId="6" fillId="44" borderId="65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>
      <alignment vertical="center" wrapText="1"/>
      <protection/>
    </xf>
    <xf numFmtId="0" fontId="6" fillId="44" borderId="65" xfId="61" applyFont="1" applyFill="1" applyBorder="1" applyAlignment="1">
      <alignment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vertical="center" wrapText="1"/>
      <protection/>
    </xf>
    <xf numFmtId="0" fontId="11" fillId="44" borderId="55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>
      <alignment horizontal="left"/>
      <protection/>
    </xf>
    <xf numFmtId="0" fontId="6" fillId="44" borderId="62" xfId="61" applyFont="1" applyFill="1" applyBorder="1" applyAlignment="1">
      <alignment horizontal="left"/>
      <protection/>
    </xf>
    <xf numFmtId="0" fontId="6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>
      <alignment/>
      <protection/>
    </xf>
    <xf numFmtId="0" fontId="6" fillId="44" borderId="55" xfId="61" applyFont="1" applyFill="1" applyBorder="1">
      <alignment/>
      <protection/>
    </xf>
    <xf numFmtId="0" fontId="6" fillId="44" borderId="62" xfId="61" applyFont="1" applyFill="1" applyBorder="1">
      <alignment/>
      <protection/>
    </xf>
    <xf numFmtId="0" fontId="11" fillId="44" borderId="53" xfId="61" applyFont="1" applyFill="1" applyBorder="1" applyAlignment="1">
      <alignment horizontal="left" vertical="center" wrapText="1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vertical="center" wrapText="1"/>
      <protection/>
    </xf>
    <xf numFmtId="0" fontId="6" fillId="44" borderId="56" xfId="61" applyFont="1" applyFill="1" applyBorder="1" applyAlignment="1">
      <alignment horizontal="left" wrapText="1"/>
      <protection/>
    </xf>
    <xf numFmtId="0" fontId="6" fillId="46" borderId="0" xfId="56" applyFont="1" applyFill="1" applyAlignment="1">
      <alignment vertical="center"/>
      <protection/>
    </xf>
    <xf numFmtId="0" fontId="14" fillId="46" borderId="0" xfId="56" applyFont="1" applyFill="1" applyAlignment="1">
      <alignment vertical="center"/>
      <protection/>
    </xf>
    <xf numFmtId="0" fontId="13" fillId="46" borderId="0" xfId="56" applyFont="1" applyFill="1" applyAlignment="1">
      <alignment vertical="center"/>
      <protection/>
    </xf>
    <xf numFmtId="0" fontId="13" fillId="46" borderId="0" xfId="61" applyFont="1" applyFill="1" applyBorder="1">
      <alignment/>
      <protection/>
    </xf>
    <xf numFmtId="0" fontId="6" fillId="46" borderId="0" xfId="61" applyFont="1" applyFill="1" applyBorder="1">
      <alignment/>
      <protection/>
    </xf>
    <xf numFmtId="176" fontId="6" fillId="46" borderId="0" xfId="61" applyNumberFormat="1" applyFont="1" applyFill="1">
      <alignment/>
      <protection/>
    </xf>
    <xf numFmtId="176" fontId="6" fillId="46" borderId="0" xfId="61" applyNumberFormat="1" applyFont="1" applyFill="1" applyProtection="1">
      <alignment/>
      <protection locked="0"/>
    </xf>
    <xf numFmtId="176" fontId="9" fillId="46" borderId="0" xfId="61" applyNumberFormat="1" applyFont="1" applyFill="1">
      <alignment/>
      <protection/>
    </xf>
    <xf numFmtId="0" fontId="6" fillId="46" borderId="0" xfId="61" applyFont="1" applyFill="1">
      <alignment/>
      <protection/>
    </xf>
    <xf numFmtId="0" fontId="14" fillId="46" borderId="0" xfId="56" applyFont="1" applyFill="1" applyBorder="1" applyAlignment="1">
      <alignment vertical="center"/>
      <protection/>
    </xf>
    <xf numFmtId="0" fontId="6" fillId="46" borderId="0" xfId="56" applyFont="1" applyFill="1" applyBorder="1" applyAlignment="1">
      <alignment vertical="center"/>
      <protection/>
    </xf>
    <xf numFmtId="0" fontId="13" fillId="46" borderId="0" xfId="56" applyFont="1" applyFill="1">
      <alignment/>
      <protection/>
    </xf>
    <xf numFmtId="0" fontId="6" fillId="46" borderId="0" xfId="56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9" fillId="46" borderId="0" xfId="61" applyNumberFormat="1" applyFont="1" applyFill="1" applyBorder="1">
      <alignment/>
      <protection/>
    </xf>
    <xf numFmtId="0" fontId="13" fillId="46" borderId="0" xfId="61" applyFont="1" applyFill="1">
      <alignment/>
      <protection/>
    </xf>
    <xf numFmtId="176" fontId="10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>
      <alignment/>
      <protection/>
    </xf>
    <xf numFmtId="176" fontId="13" fillId="46" borderId="0" xfId="61" applyNumberFormat="1" applyFont="1" applyFill="1" applyBorder="1" applyProtection="1">
      <alignment/>
      <protection locked="0"/>
    </xf>
    <xf numFmtId="176" fontId="13" fillId="46" borderId="0" xfId="61" applyNumberFormat="1" applyFont="1" applyFill="1">
      <alignment/>
      <protection/>
    </xf>
    <xf numFmtId="176" fontId="13" fillId="46" borderId="0" xfId="61" applyNumberFormat="1" applyFont="1" applyFill="1" applyProtection="1">
      <alignment/>
      <protection locked="0"/>
    </xf>
    <xf numFmtId="176" fontId="10" fillId="46" borderId="0" xfId="61" applyNumberFormat="1" applyFont="1" applyFill="1">
      <alignment/>
      <protection/>
    </xf>
    <xf numFmtId="176" fontId="6" fillId="46" borderId="0" xfId="61" applyNumberFormat="1" applyFont="1" applyFill="1" applyBorder="1">
      <alignment/>
      <protection/>
    </xf>
    <xf numFmtId="176" fontId="6" fillId="46" borderId="0" xfId="61" applyNumberFormat="1" applyFont="1" applyFill="1" applyBorder="1" applyProtection="1">
      <alignment/>
      <protection locked="0"/>
    </xf>
    <xf numFmtId="176" fontId="9" fillId="46" borderId="0" xfId="61" applyNumberFormat="1" applyFont="1" applyFill="1" applyBorder="1">
      <alignment/>
      <protection/>
    </xf>
    <xf numFmtId="0" fontId="6" fillId="46" borderId="0" xfId="61" applyFont="1" applyFill="1" applyBorder="1">
      <alignment/>
      <protection/>
    </xf>
    <xf numFmtId="0" fontId="6" fillId="46" borderId="0" xfId="61" applyFont="1" applyFill="1">
      <alignment/>
      <protection/>
    </xf>
    <xf numFmtId="0" fontId="6" fillId="46" borderId="0" xfId="56" applyFont="1" applyFill="1" applyAlignment="1" applyProtection="1">
      <alignment vertical="center"/>
      <protection locked="0"/>
    </xf>
    <xf numFmtId="0" fontId="14" fillId="44" borderId="0" xfId="56" applyFont="1" applyFill="1" applyAlignment="1" quotePrefix="1">
      <alignment vertical="center"/>
      <protection/>
    </xf>
    <xf numFmtId="179" fontId="12" fillId="44" borderId="67" xfId="61" applyNumberFormat="1" applyFont="1" applyFill="1" applyBorder="1" applyAlignment="1" quotePrefix="1">
      <alignment horizontal="right" vertical="center"/>
      <protection/>
    </xf>
    <xf numFmtId="179" fontId="12" fillId="44" borderId="68" xfId="61" applyNumberFormat="1" applyFont="1" applyFill="1" applyBorder="1" applyAlignment="1" quotePrefix="1">
      <alignment horizontal="right" vertical="center"/>
      <protection/>
    </xf>
    <xf numFmtId="0" fontId="11" fillId="44" borderId="69" xfId="56" applyFont="1" applyFill="1" applyBorder="1" applyAlignment="1">
      <alignment vertical="center" wrapText="1"/>
      <protection/>
    </xf>
    <xf numFmtId="176" fontId="6" fillId="44" borderId="17" xfId="61" applyNumberFormat="1" applyFont="1" applyFill="1" applyBorder="1" applyAlignment="1">
      <alignment horizontal="right" vertical="center"/>
      <protection/>
    </xf>
    <xf numFmtId="3" fontId="6" fillId="44" borderId="70" xfId="56" applyNumberFormat="1" applyFont="1" applyFill="1" applyBorder="1" applyAlignment="1" applyProtection="1">
      <alignment horizontal="right" vertical="center"/>
      <protection/>
    </xf>
    <xf numFmtId="3" fontId="6" fillId="44" borderId="71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206" fillId="47" borderId="16" xfId="56" applyFont="1" applyFill="1" applyBorder="1" applyAlignment="1">
      <alignment horizontal="center" vertical="center"/>
      <protection/>
    </xf>
    <xf numFmtId="0" fontId="14" fillId="44" borderId="0" xfId="56" applyFont="1" applyFill="1" applyAlignment="1">
      <alignment horizontal="left" vertical="center"/>
      <protection/>
    </xf>
    <xf numFmtId="0" fontId="206" fillId="47" borderId="72" xfId="61" applyFont="1" applyFill="1" applyBorder="1" applyAlignment="1">
      <alignment horizontal="left" vertical="center" wrapText="1"/>
      <protection/>
    </xf>
    <xf numFmtId="0" fontId="207" fillId="47" borderId="73" xfId="61" applyFont="1" applyFill="1" applyBorder="1" applyAlignment="1">
      <alignment horizontal="center" vertical="center" wrapText="1"/>
      <protection/>
    </xf>
    <xf numFmtId="0" fontId="206" fillId="47" borderId="74" xfId="56" applyFont="1" applyFill="1" applyBorder="1" applyAlignment="1">
      <alignment horizontal="center" vertical="center" wrapText="1"/>
      <protection/>
    </xf>
    <xf numFmtId="3" fontId="205" fillId="32" borderId="37" xfId="56" applyNumberFormat="1" applyFont="1" applyFill="1" applyBorder="1" applyAlignment="1" applyProtection="1">
      <alignment horizontal="right" vertical="center"/>
      <protection locked="0"/>
    </xf>
    <xf numFmtId="3" fontId="205" fillId="32" borderId="37" xfId="56" applyNumberFormat="1" applyFont="1" applyFill="1" applyBorder="1" applyAlignment="1" applyProtection="1">
      <alignment horizontal="right" vertical="center"/>
      <protection/>
    </xf>
    <xf numFmtId="0" fontId="206" fillId="47" borderId="72" xfId="56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56" applyFont="1" applyFill="1" applyBorder="1" applyAlignment="1">
      <alignment horizontal="center" vertical="center"/>
      <protection/>
    </xf>
    <xf numFmtId="0" fontId="210" fillId="47" borderId="74" xfId="56" applyFont="1" applyFill="1" applyBorder="1" applyAlignment="1">
      <alignment horizontal="center" vertical="center"/>
      <protection/>
    </xf>
    <xf numFmtId="3" fontId="32" fillId="44" borderId="75" xfId="56" applyNumberFormat="1" applyFont="1" applyFill="1" applyBorder="1" applyAlignment="1" quotePrefix="1">
      <alignment horizontal="center" vertical="center"/>
      <protection/>
    </xf>
    <xf numFmtId="3" fontId="32" fillId="44" borderId="76" xfId="56" applyNumberFormat="1" applyFont="1" applyFill="1" applyBorder="1" applyAlignment="1" applyProtection="1" quotePrefix="1">
      <alignment horizontal="center" vertical="center"/>
      <protection/>
    </xf>
    <xf numFmtId="3" fontId="32" fillId="44" borderId="76" xfId="56" applyNumberFormat="1" applyFont="1" applyFill="1" applyBorder="1" applyAlignment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0" fontId="206" fillId="32" borderId="78" xfId="0" applyFont="1" applyFill="1" applyBorder="1" applyAlignment="1" applyProtection="1">
      <alignment horizontal="center" vertical="center" wrapText="1"/>
      <protection locked="0"/>
    </xf>
    <xf numFmtId="0" fontId="206" fillId="32" borderId="23" xfId="0" applyFont="1" applyFill="1" applyBorder="1" applyAlignment="1" applyProtection="1">
      <alignment horizontal="center" vertical="center" wrapText="1"/>
      <protection locked="0"/>
    </xf>
    <xf numFmtId="0" fontId="206" fillId="32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56" applyFont="1" applyFill="1" applyBorder="1" applyAlignment="1">
      <alignment vertical="center"/>
      <protection/>
    </xf>
    <xf numFmtId="0" fontId="30" fillId="44" borderId="79" xfId="56" applyFont="1" applyFill="1" applyBorder="1" applyAlignment="1">
      <alignment horizontal="center" vertical="center"/>
      <protection/>
    </xf>
    <xf numFmtId="0" fontId="209" fillId="44" borderId="77" xfId="56" applyFont="1" applyFill="1" applyBorder="1" applyAlignment="1">
      <alignment horizontal="left" vertical="center" wrapText="1"/>
      <protection/>
    </xf>
    <xf numFmtId="3" fontId="38" fillId="44" borderId="37" xfId="56" applyNumberFormat="1" applyFont="1" applyFill="1" applyBorder="1" applyAlignment="1" quotePrefix="1">
      <alignment horizontal="center" vertical="center"/>
      <protection/>
    </xf>
    <xf numFmtId="3" fontId="38" fillId="44" borderId="37" xfId="56" applyNumberFormat="1" applyFont="1" applyFill="1" applyBorder="1" applyAlignment="1" applyProtection="1" quotePrefix="1">
      <alignment horizontal="center" vertical="center"/>
      <protection/>
    </xf>
    <xf numFmtId="0" fontId="206" fillId="47" borderId="78" xfId="56" applyFont="1" applyFill="1" applyBorder="1" applyAlignment="1">
      <alignment horizontal="center" vertical="center"/>
      <protection/>
    </xf>
    <xf numFmtId="0" fontId="206" fillId="4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211" fillId="47" borderId="37" xfId="56" applyFont="1" applyFill="1" applyBorder="1" applyAlignment="1">
      <alignment horizontal="center" vertical="center"/>
      <protection/>
    </xf>
    <xf numFmtId="0" fontId="206" fillId="47" borderId="37" xfId="56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quotePrefix="1">
      <alignment horizontal="right" vertical="center"/>
      <protection/>
    </xf>
    <xf numFmtId="3" fontId="14" fillId="47" borderId="80" xfId="56" applyNumberFormat="1" applyFont="1" applyFill="1" applyBorder="1" applyAlignment="1" applyProtection="1">
      <alignment horizontal="right" vertical="center"/>
      <protection/>
    </xf>
    <xf numFmtId="0" fontId="9" fillId="44" borderId="51" xfId="61" applyFont="1" applyFill="1" applyBorder="1" applyAlignment="1" quotePrefix="1">
      <alignment horizontal="right" vertical="center"/>
      <protection/>
    </xf>
    <xf numFmtId="0" fontId="212" fillId="0" borderId="0" xfId="56" applyFont="1" applyBorder="1" applyAlignment="1">
      <alignment vertical="center"/>
      <protection/>
    </xf>
    <xf numFmtId="0" fontId="212" fillId="33" borderId="0" xfId="56" applyFont="1" applyFill="1" applyAlignment="1">
      <alignment vertical="center"/>
      <protection/>
    </xf>
    <xf numFmtId="0" fontId="212" fillId="46" borderId="0" xfId="56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56" applyNumberFormat="1" applyFont="1" applyFill="1" applyBorder="1" applyAlignment="1" applyProtection="1" quotePrefix="1">
      <alignment horizontal="center" vertical="center"/>
      <protection/>
    </xf>
    <xf numFmtId="0" fontId="6" fillId="48" borderId="0" xfId="56" applyFont="1" applyFill="1" applyAlignment="1">
      <alignment vertical="center"/>
      <protection/>
    </xf>
    <xf numFmtId="0" fontId="6" fillId="48" borderId="0" xfId="56" applyFont="1" applyFill="1" applyAlignment="1">
      <alignment vertical="center" wrapText="1"/>
      <protection/>
    </xf>
    <xf numFmtId="3" fontId="20" fillId="44" borderId="78" xfId="56" applyNumberFormat="1" applyFont="1" applyFill="1" applyBorder="1" applyAlignment="1" applyProtection="1" quotePrefix="1">
      <alignment horizontal="center" vertical="center"/>
      <protection/>
    </xf>
    <xf numFmtId="3" fontId="20" fillId="44" borderId="23" xfId="56" applyNumberFormat="1" applyFont="1" applyFill="1" applyBorder="1" applyAlignment="1" applyProtection="1" quotePrefix="1">
      <alignment horizontal="center" vertical="center"/>
      <protection/>
    </xf>
    <xf numFmtId="3" fontId="20" fillId="44" borderId="21" xfId="56" applyNumberFormat="1" applyFont="1" applyFill="1" applyBorder="1" applyAlignment="1" applyProtection="1" quotePrefix="1">
      <alignment horizontal="center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/>
    </xf>
    <xf numFmtId="3" fontId="213" fillId="49" borderId="45" xfId="56" applyNumberFormat="1" applyFont="1" applyFill="1" applyBorder="1" applyAlignment="1" applyProtection="1">
      <alignment horizontal="right" vertical="center"/>
      <protection/>
    </xf>
    <xf numFmtId="0" fontId="13" fillId="49" borderId="0" xfId="56" applyFont="1" applyFill="1" applyAlignment="1">
      <alignment vertical="center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6" fillId="44" borderId="53" xfId="61" applyFont="1" applyFill="1" applyBorder="1" applyAlignment="1">
      <alignment vertical="center" wrapText="1"/>
      <protection/>
    </xf>
    <xf numFmtId="179" fontId="12" fillId="44" borderId="83" xfId="61" applyNumberFormat="1" applyFont="1" applyFill="1" applyBorder="1" applyAlignment="1" quotePrefix="1">
      <alignment horizontal="right" vertical="center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179" fontId="12" fillId="44" borderId="85" xfId="61" applyNumberFormat="1" applyFont="1" applyFill="1" applyBorder="1" applyAlignment="1" quotePrefix="1">
      <alignment horizontal="right" vertical="center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0" fontId="11" fillId="44" borderId="55" xfId="61" applyFont="1" applyFill="1" applyBorder="1" applyAlignment="1">
      <alignment horizontal="left" vertical="center" wrapText="1"/>
      <protection/>
    </xf>
    <xf numFmtId="0" fontId="11" fillId="44" borderId="62" xfId="61" applyFont="1" applyFill="1" applyBorder="1" applyAlignment="1">
      <alignment horizontal="left" vertical="center" wrapText="1"/>
      <protection/>
    </xf>
    <xf numFmtId="0" fontId="11" fillId="44" borderId="53" xfId="61" applyFont="1" applyFill="1" applyBorder="1" applyAlignment="1">
      <alignment vertical="center" wrapText="1"/>
      <protection/>
    </xf>
    <xf numFmtId="0" fontId="214" fillId="50" borderId="72" xfId="56" applyFont="1" applyFill="1" applyBorder="1" applyAlignment="1" applyProtection="1">
      <alignment horizontal="center" vertical="center"/>
      <protection/>
    </xf>
    <xf numFmtId="0" fontId="214" fillId="50" borderId="37" xfId="56" applyFont="1" applyFill="1" applyBorder="1" applyAlignment="1" applyProtection="1">
      <alignment horizontal="center" vertical="center"/>
      <protection/>
    </xf>
    <xf numFmtId="3" fontId="213" fillId="50" borderId="87" xfId="56" applyNumberFormat="1" applyFont="1" applyFill="1" applyBorder="1" applyAlignment="1" applyProtection="1">
      <alignment horizontal="right" vertical="center"/>
      <protection/>
    </xf>
    <xf numFmtId="3" fontId="213" fillId="50" borderId="88" xfId="56" applyNumberFormat="1" applyFont="1" applyFill="1" applyBorder="1" applyAlignment="1" applyProtection="1">
      <alignment horizontal="right" vertical="center"/>
      <protection/>
    </xf>
    <xf numFmtId="0" fontId="6" fillId="48" borderId="0" xfId="56" applyFont="1" applyFill="1" applyBorder="1" applyAlignment="1">
      <alignment vertical="center"/>
      <protection/>
    </xf>
    <xf numFmtId="0" fontId="14" fillId="48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44" borderId="17" xfId="56" applyFont="1" applyFill="1" applyBorder="1" applyAlignment="1">
      <alignment vertical="center"/>
      <protection/>
    </xf>
    <xf numFmtId="0" fontId="13" fillId="44" borderId="17" xfId="56" applyFont="1" applyFill="1" applyBorder="1" applyAlignment="1">
      <alignment vertical="center"/>
      <protection/>
    </xf>
    <xf numFmtId="0" fontId="6" fillId="44" borderId="89" xfId="61" applyNumberFormat="1" applyFont="1" applyFill="1" applyBorder="1" applyAlignment="1" quotePrefix="1">
      <alignment horizontal="right"/>
      <protection/>
    </xf>
    <xf numFmtId="0" fontId="6" fillId="44" borderId="18" xfId="61" applyNumberFormat="1" applyFont="1" applyFill="1" applyBorder="1" applyAlignment="1" quotePrefix="1">
      <alignment horizontal="right"/>
      <protection/>
    </xf>
    <xf numFmtId="0" fontId="13" fillId="44" borderId="18" xfId="61" applyNumberFormat="1" applyFont="1" applyFill="1" applyBorder="1" applyAlignment="1" quotePrefix="1">
      <alignment horizontal="right"/>
      <protection/>
    </xf>
    <xf numFmtId="0" fontId="13" fillId="44" borderId="17" xfId="56" applyNumberFormat="1" applyFont="1" applyFill="1" applyBorder="1" applyAlignment="1">
      <alignment horizontal="right"/>
      <protection/>
    </xf>
    <xf numFmtId="0" fontId="6" fillId="44" borderId="17" xfId="56" applyNumberFormat="1" applyFont="1" applyFill="1" applyBorder="1" applyAlignment="1">
      <alignment horizontal="right"/>
      <protection/>
    </xf>
    <xf numFmtId="0" fontId="13" fillId="44" borderId="17" xfId="61" applyNumberFormat="1" applyFont="1" applyFill="1" applyBorder="1" applyAlignment="1">
      <alignment horizontal="right"/>
      <protection/>
    </xf>
    <xf numFmtId="0" fontId="6" fillId="44" borderId="17" xfId="61" applyNumberFormat="1" applyFont="1" applyFill="1" applyBorder="1" applyAlignment="1">
      <alignment horizontal="right"/>
      <protection/>
    </xf>
    <xf numFmtId="0" fontId="14" fillId="44" borderId="17" xfId="56" applyNumberFormat="1" applyFont="1" applyFill="1" applyBorder="1" applyAlignment="1">
      <alignment horizontal="right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/>
    </xf>
    <xf numFmtId="0" fontId="6" fillId="51" borderId="0" xfId="56" applyFont="1" applyFill="1" applyAlignment="1">
      <alignment vertical="center"/>
      <protection/>
    </xf>
    <xf numFmtId="0" fontId="14" fillId="51" borderId="0" xfId="56" applyFont="1" applyFill="1" applyAlignment="1">
      <alignment vertical="center"/>
      <protection/>
    </xf>
    <xf numFmtId="3" fontId="25" fillId="44" borderId="33" xfId="56" applyNumberFormat="1" applyFont="1" applyFill="1" applyBorder="1" applyAlignment="1" applyProtection="1" quotePrefix="1">
      <alignment horizontal="center" vertical="center"/>
      <protection/>
    </xf>
    <xf numFmtId="179" fontId="12" fillId="44" borderId="27" xfId="61" applyNumberFormat="1" applyFont="1" applyFill="1" applyBorder="1" applyAlignment="1" quotePrefix="1">
      <alignment horizontal="right" vertical="center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179" fontId="6" fillId="44" borderId="17" xfId="61" applyNumberFormat="1" applyFont="1" applyFill="1" applyBorder="1" applyAlignment="1">
      <alignment horizontal="right" vertical="center"/>
      <protection/>
    </xf>
    <xf numFmtId="0" fontId="6" fillId="44" borderId="17" xfId="61" applyFont="1" applyFill="1" applyBorder="1" applyAlignment="1">
      <alignment vertical="center"/>
      <protection/>
    </xf>
    <xf numFmtId="179" fontId="215" fillId="5" borderId="48" xfId="61" applyNumberFormat="1" applyFont="1" applyFill="1" applyBorder="1" applyAlignment="1" quotePrefix="1">
      <alignment horizontal="right" vertical="center"/>
      <protection/>
    </xf>
    <xf numFmtId="3" fontId="216" fillId="5" borderId="33" xfId="56" applyNumberFormat="1" applyFont="1" applyFill="1" applyBorder="1" applyAlignment="1" applyProtection="1">
      <alignment vertical="center"/>
      <protection locked="0"/>
    </xf>
    <xf numFmtId="3" fontId="216" fillId="5" borderId="45" xfId="56" applyNumberFormat="1" applyFont="1" applyFill="1" applyBorder="1" applyAlignment="1" applyProtection="1">
      <alignment vertical="center"/>
      <protection/>
    </xf>
    <xf numFmtId="0" fontId="217" fillId="52" borderId="72" xfId="56" applyFont="1" applyFill="1" applyBorder="1" applyAlignment="1" applyProtection="1">
      <alignment horizontal="center" vertical="center"/>
      <protection/>
    </xf>
    <xf numFmtId="0" fontId="217" fillId="52" borderId="37" xfId="56" applyFont="1" applyFill="1" applyBorder="1" applyAlignment="1" applyProtection="1">
      <alignment horizontal="center" vertical="center"/>
      <protection/>
    </xf>
    <xf numFmtId="0" fontId="6" fillId="44" borderId="0" xfId="56" applyNumberFormat="1" applyFont="1" applyFill="1" applyBorder="1" applyAlignment="1">
      <alignment horizontal="right"/>
      <protection/>
    </xf>
    <xf numFmtId="0" fontId="6" fillId="52" borderId="0" xfId="56" applyFont="1" applyFill="1" applyAlignment="1">
      <alignment vertical="center"/>
      <protection/>
    </xf>
    <xf numFmtId="0" fontId="14" fillId="52" borderId="0" xfId="56" applyFont="1" applyFill="1" applyAlignment="1">
      <alignment vertical="center"/>
      <protection/>
    </xf>
    <xf numFmtId="3" fontId="216" fillId="52" borderId="87" xfId="56" applyNumberFormat="1" applyFont="1" applyFill="1" applyBorder="1" applyAlignment="1">
      <alignment vertical="center"/>
      <protection/>
    </xf>
    <xf numFmtId="3" fontId="216" fillId="52" borderId="87" xfId="56" applyNumberFormat="1" applyFont="1" applyFill="1" applyBorder="1" applyAlignment="1" applyProtection="1">
      <alignment vertical="center"/>
      <protection/>
    </xf>
    <xf numFmtId="179" fontId="9" fillId="44" borderId="48" xfId="61" applyNumberFormat="1" applyFont="1" applyFill="1" applyBorder="1" applyAlignment="1" quotePrefix="1">
      <alignment horizontal="right" vertical="center"/>
      <protection/>
    </xf>
    <xf numFmtId="1" fontId="6" fillId="44" borderId="60" xfId="56" applyNumberFormat="1" applyFont="1" applyFill="1" applyBorder="1" applyAlignment="1">
      <alignment horizontal="left" vertical="center" wrapText="1"/>
      <protection/>
    </xf>
    <xf numFmtId="0" fontId="11" fillId="44" borderId="60" xfId="61" applyFont="1" applyFill="1" applyBorder="1" applyAlignment="1">
      <alignment horizontal="left" vertical="center" wrapText="1"/>
      <protection/>
    </xf>
    <xf numFmtId="0" fontId="6" fillId="33" borderId="60" xfId="56" applyFont="1" applyFill="1" applyBorder="1" applyAlignment="1">
      <alignment vertical="center"/>
      <protection/>
    </xf>
    <xf numFmtId="0" fontId="6" fillId="52" borderId="60" xfId="56" applyFont="1" applyFill="1" applyBorder="1" applyAlignment="1">
      <alignment vertical="center"/>
      <protection/>
    </xf>
    <xf numFmtId="0" fontId="6" fillId="44" borderId="69" xfId="61" applyFont="1" applyFill="1" applyBorder="1" applyAlignment="1">
      <alignment horizontal="left" vertical="center" wrapText="1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55" xfId="61" applyFont="1" applyFill="1" applyBorder="1" applyAlignment="1" quotePrefix="1">
      <alignment horizontal="left" vertical="center" wrapText="1"/>
      <protection/>
    </xf>
    <xf numFmtId="0" fontId="6" fillId="44" borderId="90" xfId="61" applyFont="1" applyFill="1" applyBorder="1" applyAlignment="1">
      <alignment horizontal="left" vertical="center" wrapText="1"/>
      <protection/>
    </xf>
    <xf numFmtId="0" fontId="6" fillId="44" borderId="66" xfId="61" applyFont="1" applyFill="1" applyBorder="1" applyAlignment="1">
      <alignment vertical="center" wrapText="1"/>
      <protection/>
    </xf>
    <xf numFmtId="0" fontId="6" fillId="44" borderId="53" xfId="61" applyFont="1" applyFill="1" applyBorder="1" applyAlignment="1" quotePrefix="1">
      <alignment horizontal="left" vertical="center" wrapText="1"/>
      <protection/>
    </xf>
    <xf numFmtId="0" fontId="6" fillId="44" borderId="62" xfId="61" applyFont="1" applyFill="1" applyBorder="1" applyAlignment="1" quotePrefix="1">
      <alignment vertical="center" wrapText="1"/>
      <protection/>
    </xf>
    <xf numFmtId="179" fontId="12" fillId="44" borderId="52" xfId="61" applyNumberFormat="1" applyFont="1" applyFill="1" applyBorder="1" applyAlignment="1" quotePrefix="1">
      <alignment horizontal="right"/>
      <protection/>
    </xf>
    <xf numFmtId="0" fontId="6" fillId="44" borderId="53" xfId="61" applyFont="1" applyFill="1" applyBorder="1" applyAlignment="1" quotePrefix="1">
      <alignment horizontal="left"/>
      <protection/>
    </xf>
    <xf numFmtId="179" fontId="12" fillId="44" borderId="57" xfId="61" applyNumberFormat="1" applyFont="1" applyFill="1" applyBorder="1" applyAlignment="1" quotePrefix="1">
      <alignment horizontal="right"/>
      <protection/>
    </xf>
    <xf numFmtId="0" fontId="6" fillId="44" borderId="62" xfId="61" applyFont="1" applyFill="1" applyBorder="1" quotePrefix="1">
      <alignment/>
      <protection/>
    </xf>
    <xf numFmtId="179" fontId="12" fillId="44" borderId="52" xfId="61" applyNumberFormat="1" applyFont="1" applyFill="1" applyBorder="1" applyAlignment="1">
      <alignment horizontal="right" vertical="center"/>
      <protection/>
    </xf>
    <xf numFmtId="0" fontId="6" fillId="44" borderId="86" xfId="61" applyFont="1" applyFill="1" applyBorder="1" applyAlignment="1">
      <alignment horizontal="left" vertical="center" wrapText="1"/>
      <protection/>
    </xf>
    <xf numFmtId="0" fontId="6" fillId="44" borderId="62" xfId="61" applyFont="1" applyFill="1" applyBorder="1" applyAlignment="1">
      <alignment horizontal="left" vertical="center" wrapText="1"/>
      <protection/>
    </xf>
    <xf numFmtId="0" fontId="6" fillId="44" borderId="70" xfId="61" applyFont="1" applyFill="1" applyBorder="1" applyAlignment="1">
      <alignment horizontal="left" vertical="center" wrapText="1"/>
      <protection/>
    </xf>
    <xf numFmtId="0" fontId="6" fillId="44" borderId="84" xfId="61" applyFont="1" applyFill="1" applyBorder="1" applyAlignment="1">
      <alignment horizontal="left" vertical="center" wrapText="1"/>
      <protection/>
    </xf>
    <xf numFmtId="0" fontId="6" fillId="44" borderId="0" xfId="61" applyFont="1" applyFill="1" applyBorder="1" applyAlignment="1">
      <alignment horizontal="left" vertical="center" wrapText="1"/>
      <protection/>
    </xf>
    <xf numFmtId="0" fontId="6" fillId="53" borderId="0" xfId="56" applyFont="1" applyFill="1" applyAlignment="1">
      <alignment vertical="center"/>
      <protection/>
    </xf>
    <xf numFmtId="3" fontId="20" fillId="44" borderId="67" xfId="56" applyNumberFormat="1" applyFont="1" applyFill="1" applyBorder="1" applyAlignment="1" applyProtection="1" quotePrefix="1">
      <alignment horizontal="center" vertical="center"/>
      <protection/>
    </xf>
    <xf numFmtId="3" fontId="20" fillId="44" borderId="91" xfId="56" applyNumberFormat="1" applyFont="1" applyFill="1" applyBorder="1" applyAlignment="1" applyProtection="1" quotePrefix="1">
      <alignment horizontal="center" vertical="center"/>
      <protection/>
    </xf>
    <xf numFmtId="179" fontId="218" fillId="54" borderId="48" xfId="61" applyNumberFormat="1" applyFont="1" applyFill="1" applyBorder="1" applyAlignment="1" quotePrefix="1">
      <alignment horizontal="right" vertical="center"/>
      <protection/>
    </xf>
    <xf numFmtId="0" fontId="6" fillId="0" borderId="0" xfId="56" applyNumberFormat="1" applyFont="1" applyBorder="1" applyAlignment="1">
      <alignment horizontal="right"/>
      <protection/>
    </xf>
    <xf numFmtId="0" fontId="6" fillId="44" borderId="17" xfId="61" applyFont="1" applyFill="1" applyBorder="1" applyAlignment="1" quotePrefix="1">
      <alignment horizontal="right" vertical="center"/>
      <protection/>
    </xf>
    <xf numFmtId="0" fontId="6" fillId="33" borderId="0" xfId="56" applyFont="1" applyFill="1" applyAlignment="1">
      <alignment vertical="center"/>
      <protection/>
    </xf>
    <xf numFmtId="0" fontId="6" fillId="46" borderId="0" xfId="56" applyFont="1" applyFill="1" applyAlignment="1">
      <alignment vertical="center"/>
      <protection/>
    </xf>
    <xf numFmtId="179" fontId="218" fillId="4" borderId="48" xfId="61" applyNumberFormat="1" applyFont="1" applyFill="1" applyBorder="1" applyAlignment="1" quotePrefix="1">
      <alignment horizontal="right" vertical="center"/>
      <protection/>
    </xf>
    <xf numFmtId="3" fontId="219" fillId="5" borderId="78" xfId="56" applyNumberFormat="1" applyFont="1" applyFill="1" applyBorder="1" applyAlignment="1">
      <alignment vertical="center"/>
      <protection/>
    </xf>
    <xf numFmtId="3" fontId="219" fillId="5" borderId="23" xfId="56" applyNumberFormat="1" applyFont="1" applyFill="1" applyBorder="1" applyAlignment="1" applyProtection="1">
      <alignment vertical="center"/>
      <protection/>
    </xf>
    <xf numFmtId="3" fontId="219" fillId="5" borderId="23" xfId="56" applyNumberFormat="1" applyFont="1" applyFill="1" applyBorder="1" applyAlignment="1">
      <alignment vertical="center"/>
      <protection/>
    </xf>
    <xf numFmtId="3" fontId="219" fillId="5" borderId="21" xfId="56" applyNumberFormat="1" applyFont="1" applyFill="1" applyBorder="1" applyAlignment="1" applyProtection="1">
      <alignment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 locked="0"/>
    </xf>
    <xf numFmtId="3" fontId="6" fillId="44" borderId="52" xfId="56" applyNumberFormat="1" applyFont="1" applyFill="1" applyBorder="1" applyAlignment="1" applyProtection="1">
      <alignment horizontal="right" vertical="center"/>
      <protection locked="0"/>
    </xf>
    <xf numFmtId="3" fontId="6" fillId="44" borderId="93" xfId="56" applyNumberFormat="1" applyFont="1" applyFill="1" applyBorder="1" applyAlignment="1" applyProtection="1">
      <alignment horizontal="right" vertical="center"/>
      <protection locked="0"/>
    </xf>
    <xf numFmtId="3" fontId="6" fillId="44" borderId="94" xfId="56" applyNumberFormat="1" applyFont="1" applyFill="1" applyBorder="1" applyAlignment="1" applyProtection="1">
      <alignment horizontal="right" vertical="center"/>
      <protection locked="0"/>
    </xf>
    <xf numFmtId="3" fontId="6" fillId="44" borderId="54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96" xfId="56" applyNumberFormat="1" applyFont="1" applyFill="1" applyBorder="1" applyAlignment="1" applyProtection="1">
      <alignment horizontal="right" vertical="center"/>
      <protection locked="0"/>
    </xf>
    <xf numFmtId="3" fontId="6" fillId="44" borderId="97" xfId="56" applyNumberFormat="1" applyFont="1" applyFill="1" applyBorder="1" applyAlignment="1" applyProtection="1">
      <alignment horizontal="right" vertical="center"/>
      <protection locked="0"/>
    </xf>
    <xf numFmtId="3" fontId="6" fillId="44" borderId="83" xfId="56" applyNumberFormat="1" applyFont="1" applyFill="1" applyBorder="1" applyAlignment="1" applyProtection="1">
      <alignment horizontal="right" vertical="center"/>
      <protection locked="0"/>
    </xf>
    <xf numFmtId="3" fontId="6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44" borderId="99" xfId="56" applyNumberFormat="1" applyFont="1" applyFill="1" applyBorder="1" applyAlignment="1" applyProtection="1">
      <alignment horizontal="right" vertical="center"/>
      <protection locked="0"/>
    </xf>
    <xf numFmtId="3" fontId="6" fillId="44" borderId="57" xfId="56" applyNumberFormat="1" applyFont="1" applyFill="1" applyBorder="1" applyAlignment="1" applyProtection="1">
      <alignment horizontal="right" vertical="center"/>
      <protection locked="0"/>
    </xf>
    <xf numFmtId="3" fontId="6" fillId="44" borderId="100" xfId="56" applyNumberFormat="1" applyFont="1" applyFill="1" applyBorder="1" applyAlignment="1" applyProtection="1">
      <alignment horizontal="right" vertical="center"/>
      <protection locked="0"/>
    </xf>
    <xf numFmtId="3" fontId="6" fillId="44" borderId="101" xfId="56" applyNumberFormat="1" applyFont="1" applyFill="1" applyBorder="1" applyAlignment="1" applyProtection="1">
      <alignment horizontal="right" vertical="center"/>
      <protection locked="0"/>
    </xf>
    <xf numFmtId="3" fontId="6" fillId="44" borderId="27" xfId="56" applyNumberFormat="1" applyFont="1" applyFill="1" applyBorder="1" applyAlignment="1" applyProtection="1">
      <alignment horizontal="right" vertical="center"/>
      <protection locked="0"/>
    </xf>
    <xf numFmtId="3" fontId="6" fillId="44" borderId="26" xfId="56" applyNumberFormat="1" applyFont="1" applyFill="1" applyBorder="1" applyAlignment="1" applyProtection="1">
      <alignment horizontal="right" vertical="center"/>
      <protection locked="0"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219" fillId="52" borderId="102" xfId="56" applyNumberFormat="1" applyFont="1" applyFill="1" applyBorder="1" applyAlignment="1">
      <alignment vertical="center"/>
      <protection/>
    </xf>
    <xf numFmtId="3" fontId="219" fillId="52" borderId="103" xfId="56" applyNumberFormat="1" applyFont="1" applyFill="1" applyBorder="1" applyAlignment="1">
      <alignment vertical="center"/>
      <protection/>
    </xf>
    <xf numFmtId="3" fontId="219" fillId="52" borderId="104" xfId="56" applyNumberFormat="1" applyFont="1" applyFill="1" applyBorder="1" applyAlignment="1" applyProtection="1">
      <alignment vertical="center"/>
      <protection/>
    </xf>
    <xf numFmtId="3" fontId="6" fillId="44" borderId="0" xfId="56" applyNumberFormat="1" applyFont="1" applyFill="1" applyBorder="1" applyAlignment="1">
      <alignment vertical="center"/>
      <protection/>
    </xf>
    <xf numFmtId="3" fontId="6" fillId="44" borderId="0" xfId="56" applyNumberFormat="1" applyFont="1" applyFill="1" applyBorder="1" applyAlignment="1" applyProtection="1">
      <alignment vertical="center"/>
      <protection/>
    </xf>
    <xf numFmtId="3" fontId="6" fillId="44" borderId="22" xfId="56" applyNumberFormat="1" applyFont="1" applyFill="1" applyBorder="1" applyAlignment="1" applyProtection="1">
      <alignment vertical="center"/>
      <protection/>
    </xf>
    <xf numFmtId="3" fontId="6" fillId="44" borderId="60" xfId="56" applyNumberFormat="1" applyFont="1" applyFill="1" applyBorder="1" applyAlignment="1">
      <alignment vertical="center"/>
      <protection/>
    </xf>
    <xf numFmtId="3" fontId="6" fillId="44" borderId="60" xfId="56" applyNumberFormat="1" applyFont="1" applyFill="1" applyBorder="1" applyAlignment="1" applyProtection="1">
      <alignment vertical="center"/>
      <protection/>
    </xf>
    <xf numFmtId="3" fontId="6" fillId="44" borderId="45" xfId="56" applyNumberFormat="1" applyFont="1" applyFill="1" applyBorder="1" applyAlignment="1" applyProtection="1">
      <alignment vertical="center"/>
      <protection/>
    </xf>
    <xf numFmtId="3" fontId="14" fillId="44" borderId="0" xfId="56" applyNumberFormat="1" applyFont="1" applyFill="1" applyBorder="1" applyAlignment="1" applyProtection="1">
      <alignment vertical="center"/>
      <protection/>
    </xf>
    <xf numFmtId="3" fontId="14" fillId="44" borderId="60" xfId="56" applyNumberFormat="1" applyFont="1" applyFill="1" applyBorder="1" applyAlignment="1">
      <alignment vertical="center"/>
      <protection/>
    </xf>
    <xf numFmtId="3" fontId="14" fillId="44" borderId="60" xfId="56" applyNumberFormat="1" applyFont="1" applyFill="1" applyBorder="1" applyAlignment="1" applyProtection="1">
      <alignment vertical="center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/>
    </xf>
    <xf numFmtId="3" fontId="212" fillId="49" borderId="23" xfId="56" applyNumberFormat="1" applyFont="1" applyFill="1" applyBorder="1" applyAlignment="1" applyProtection="1">
      <alignment horizontal="right" vertical="center"/>
      <protection/>
    </xf>
    <xf numFmtId="3" fontId="212" fillId="49" borderId="21" xfId="56" applyNumberFormat="1" applyFont="1" applyFill="1" applyBorder="1" applyAlignment="1" applyProtection="1">
      <alignment horizontal="right" vertical="center"/>
      <protection/>
    </xf>
    <xf numFmtId="3" fontId="6" fillId="44" borderId="92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93" xfId="56" applyNumberFormat="1" applyFont="1" applyFill="1" applyBorder="1" applyAlignment="1" applyProtection="1">
      <alignment horizontal="right" vertical="center"/>
      <protection/>
    </xf>
    <xf numFmtId="3" fontId="6" fillId="44" borderId="99" xfId="56" applyNumberFormat="1" applyFont="1" applyFill="1" applyBorder="1" applyAlignment="1" applyProtection="1">
      <alignment horizontal="right" vertical="center"/>
      <protection/>
    </xf>
    <xf numFmtId="3" fontId="6" fillId="44" borderId="57" xfId="56" applyNumberFormat="1" applyFont="1" applyFill="1" applyBorder="1" applyAlignment="1" applyProtection="1">
      <alignment horizontal="right" vertical="center"/>
      <protection/>
    </xf>
    <xf numFmtId="3" fontId="6" fillId="44" borderId="100" xfId="56" applyNumberFormat="1" applyFont="1" applyFill="1" applyBorder="1" applyAlignment="1" applyProtection="1">
      <alignment horizontal="right" vertical="center"/>
      <protection/>
    </xf>
    <xf numFmtId="3" fontId="6" fillId="44" borderId="94" xfId="56" applyNumberFormat="1" applyFont="1" applyFill="1" applyBorder="1" applyAlignment="1" applyProtection="1">
      <alignment horizontal="right" vertical="center"/>
      <protection/>
    </xf>
    <xf numFmtId="3" fontId="6" fillId="44" borderId="54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/>
    </xf>
    <xf numFmtId="3" fontId="6" fillId="44" borderId="58" xfId="56" applyNumberFormat="1" applyFont="1" applyFill="1" applyBorder="1" applyAlignment="1" applyProtection="1">
      <alignment horizontal="right" vertical="center"/>
      <protection/>
    </xf>
    <xf numFmtId="3" fontId="6" fillId="44" borderId="10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83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3" fontId="6" fillId="44" borderId="107" xfId="56" applyNumberFormat="1" applyFont="1" applyFill="1" applyBorder="1" applyAlignment="1" applyProtection="1">
      <alignment horizontal="right" vertical="center"/>
      <protection/>
    </xf>
    <xf numFmtId="3" fontId="6" fillId="44" borderId="68" xfId="56" applyNumberFormat="1" applyFont="1" applyFill="1" applyBorder="1" applyAlignment="1" applyProtection="1">
      <alignment horizontal="right" vertical="center"/>
      <protection/>
    </xf>
    <xf numFmtId="3" fontId="6" fillId="44" borderId="108" xfId="56" applyNumberFormat="1" applyFont="1" applyFill="1" applyBorder="1" applyAlignment="1" applyProtection="1">
      <alignment horizontal="right"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109" xfId="56" applyNumberFormat="1" applyFont="1" applyFill="1" applyBorder="1" applyAlignment="1" applyProtection="1">
      <alignment horizontal="right" vertical="center"/>
      <protection/>
    </xf>
    <xf numFmtId="3" fontId="6" fillId="44" borderId="110" xfId="56" applyNumberFormat="1" applyFont="1" applyFill="1" applyBorder="1" applyAlignment="1" applyProtection="1">
      <alignment horizontal="right" vertical="center"/>
      <protection/>
    </xf>
    <xf numFmtId="3" fontId="6" fillId="44" borderId="111" xfId="56" applyNumberFormat="1" applyFont="1" applyFill="1" applyBorder="1" applyAlignment="1" applyProtection="1">
      <alignment horizontal="right" vertical="center"/>
      <protection/>
    </xf>
    <xf numFmtId="3" fontId="220" fillId="32" borderId="75" xfId="56" applyNumberFormat="1" applyFont="1" applyFill="1" applyBorder="1" applyAlignment="1">
      <alignment horizontal="right" vertical="center"/>
      <protection/>
    </xf>
    <xf numFmtId="3" fontId="220" fillId="32" borderId="76" xfId="56" applyNumberFormat="1" applyFont="1" applyFill="1" applyBorder="1" applyAlignment="1" applyProtection="1">
      <alignment horizontal="right" vertical="center"/>
      <protection/>
    </xf>
    <xf numFmtId="3" fontId="220" fillId="32" borderId="76" xfId="56" applyNumberFormat="1" applyFont="1" applyFill="1" applyBorder="1" applyAlignment="1">
      <alignment horizontal="right" vertical="center"/>
      <protection/>
    </xf>
    <xf numFmtId="3" fontId="220" fillId="32" borderId="77" xfId="56" applyNumberFormat="1" applyFont="1" applyFill="1" applyBorder="1" applyAlignment="1" applyProtection="1">
      <alignment horizontal="right" vertical="center"/>
      <protection/>
    </xf>
    <xf numFmtId="3" fontId="6" fillId="44" borderId="105" xfId="56" applyNumberFormat="1" applyFont="1" applyFill="1" applyBorder="1" applyAlignment="1" applyProtection="1">
      <alignment horizontal="right" vertical="center"/>
      <protection locked="0"/>
    </xf>
    <xf numFmtId="3" fontId="6" fillId="44" borderId="58" xfId="56" applyNumberFormat="1" applyFont="1" applyFill="1" applyBorder="1" applyAlignment="1" applyProtection="1">
      <alignment horizontal="right" vertical="center"/>
      <protection locked="0"/>
    </xf>
    <xf numFmtId="3" fontId="6" fillId="44" borderId="106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>
      <alignment horizontal="right" vertical="center"/>
      <protection/>
    </xf>
    <xf numFmtId="3" fontId="220" fillId="32" borderId="23" xfId="56" applyNumberFormat="1" applyFont="1" applyFill="1" applyBorder="1" applyAlignment="1" applyProtection="1">
      <alignment horizontal="right" vertical="center"/>
      <protection/>
    </xf>
    <xf numFmtId="3" fontId="220" fillId="32" borderId="23" xfId="56" applyNumberFormat="1" applyFont="1" applyFill="1" applyBorder="1" applyAlignment="1">
      <alignment horizontal="right" vertical="center"/>
      <protection/>
    </xf>
    <xf numFmtId="3" fontId="220" fillId="32" borderId="21" xfId="56" applyNumberFormat="1" applyFont="1" applyFill="1" applyBorder="1" applyAlignment="1" applyProtection="1">
      <alignment horizontal="right" vertical="center"/>
      <protection/>
    </xf>
    <xf numFmtId="3" fontId="6" fillId="47" borderId="112" xfId="56" applyNumberFormat="1" applyFont="1" applyFill="1" applyBorder="1" applyAlignment="1" applyProtection="1">
      <alignment horizontal="right" vertical="center"/>
      <protection/>
    </xf>
    <xf numFmtId="3" fontId="6" fillId="47" borderId="113" xfId="56" applyNumberFormat="1" applyFont="1" applyFill="1" applyBorder="1" applyAlignment="1" applyProtection="1">
      <alignment horizontal="right" vertical="center"/>
      <protection/>
    </xf>
    <xf numFmtId="3" fontId="6" fillId="47" borderId="114" xfId="56" applyNumberFormat="1" applyFont="1" applyFill="1" applyBorder="1" applyAlignment="1" applyProtection="1">
      <alignment horizontal="right" vertical="center"/>
      <protection/>
    </xf>
    <xf numFmtId="3" fontId="9" fillId="44" borderId="50" xfId="56" applyNumberFormat="1" applyFont="1" applyFill="1" applyBorder="1" applyAlignment="1" applyProtection="1">
      <alignment horizontal="right" vertical="center"/>
      <protection locked="0"/>
    </xf>
    <xf numFmtId="3" fontId="9" fillId="44" borderId="50" xfId="56" applyNumberFormat="1" applyFont="1" applyFill="1" applyBorder="1" applyAlignment="1" applyProtection="1">
      <alignment horizontal="right" vertical="center"/>
      <protection/>
    </xf>
    <xf numFmtId="3" fontId="9" fillId="44" borderId="41" xfId="56" applyNumberFormat="1" applyFont="1" applyFill="1" applyBorder="1" applyAlignment="1" applyProtection="1">
      <alignment horizontal="right" vertical="center"/>
      <protection locked="0"/>
    </xf>
    <xf numFmtId="3" fontId="9" fillId="44" borderId="41" xfId="56" applyNumberFormat="1" applyFont="1" applyFill="1" applyBorder="1" applyAlignment="1" applyProtection="1">
      <alignment horizontal="right" vertical="center"/>
      <protection/>
    </xf>
    <xf numFmtId="3" fontId="9" fillId="44" borderId="43" xfId="56" applyNumberFormat="1" applyFont="1" applyFill="1" applyBorder="1" applyAlignment="1" applyProtection="1">
      <alignment horizontal="right" vertical="center"/>
      <protection locked="0"/>
    </xf>
    <xf numFmtId="3" fontId="9" fillId="44" borderId="43" xfId="56" applyNumberFormat="1" applyFont="1" applyFill="1" applyBorder="1" applyAlignment="1" applyProtection="1">
      <alignment horizontal="right" vertical="center"/>
      <protection/>
    </xf>
    <xf numFmtId="3" fontId="9" fillId="44" borderId="49" xfId="56" applyNumberFormat="1" applyFont="1" applyFill="1" applyBorder="1" applyAlignment="1" applyProtection="1">
      <alignment horizontal="right" vertical="center"/>
      <protection locked="0"/>
    </xf>
    <xf numFmtId="3" fontId="9" fillId="44" borderId="49" xfId="56" applyNumberFormat="1" applyFont="1" applyFill="1" applyBorder="1" applyAlignment="1" applyProtection="1">
      <alignment horizontal="right" vertical="center"/>
      <protection/>
    </xf>
    <xf numFmtId="3" fontId="9" fillId="44" borderId="70" xfId="56" applyNumberFormat="1" applyFont="1" applyFill="1" applyBorder="1" applyAlignment="1" applyProtection="1">
      <alignment horizontal="right" vertical="center"/>
      <protection/>
    </xf>
    <xf numFmtId="3" fontId="9" fillId="44" borderId="115" xfId="56" applyNumberFormat="1" applyFont="1" applyFill="1" applyBorder="1" applyAlignment="1" applyProtection="1">
      <alignment horizontal="right" vertical="center"/>
      <protection/>
    </xf>
    <xf numFmtId="3" fontId="9" fillId="44" borderId="66" xfId="56" applyNumberFormat="1" applyFont="1" applyFill="1" applyBorder="1" applyAlignment="1" applyProtection="1">
      <alignment horizontal="right" vertical="center"/>
      <protection/>
    </xf>
    <xf numFmtId="3" fontId="9" fillId="44" borderId="42" xfId="56" applyNumberFormat="1" applyFont="1" applyFill="1" applyBorder="1" applyAlignment="1" applyProtection="1">
      <alignment horizontal="right" vertical="center"/>
      <protection/>
    </xf>
    <xf numFmtId="3" fontId="9" fillId="44" borderId="116" xfId="56" applyNumberFormat="1" applyFont="1" applyFill="1" applyBorder="1" applyAlignment="1" applyProtection="1">
      <alignment horizontal="right" vertical="center"/>
      <protection/>
    </xf>
    <xf numFmtId="3" fontId="9" fillId="44" borderId="117" xfId="56" applyNumberFormat="1" applyFont="1" applyFill="1" applyBorder="1" applyAlignment="1" applyProtection="1">
      <alignment horizontal="right" vertical="center"/>
      <protection/>
    </xf>
    <xf numFmtId="3" fontId="9" fillId="44" borderId="118" xfId="56" applyNumberFormat="1" applyFont="1" applyFill="1" applyBorder="1" applyAlignment="1" applyProtection="1">
      <alignment horizontal="right" vertical="center"/>
      <protection/>
    </xf>
    <xf numFmtId="3" fontId="9" fillId="44" borderId="119" xfId="56" applyNumberFormat="1" applyFont="1" applyFill="1" applyBorder="1" applyAlignment="1" applyProtection="1">
      <alignment horizontal="right" vertical="center"/>
      <protection/>
    </xf>
    <xf numFmtId="3" fontId="9" fillId="44" borderId="120" xfId="56" applyNumberFormat="1" applyFont="1" applyFill="1" applyBorder="1" applyAlignment="1" applyProtection="1">
      <alignment horizontal="right" vertical="center"/>
      <protection/>
    </xf>
    <xf numFmtId="3" fontId="9" fillId="44" borderId="121" xfId="56" applyNumberFormat="1" applyFont="1" applyFill="1" applyBorder="1" applyAlignment="1" applyProtection="1">
      <alignment horizontal="right" vertical="center"/>
      <protection/>
    </xf>
    <xf numFmtId="3" fontId="9" fillId="44" borderId="122" xfId="56" applyNumberFormat="1" applyFont="1" applyFill="1" applyBorder="1" applyAlignment="1" applyProtection="1">
      <alignment horizontal="right" vertical="center"/>
      <protection/>
    </xf>
    <xf numFmtId="3" fontId="9" fillId="44" borderId="18" xfId="56" applyNumberFormat="1" applyFont="1" applyFill="1" applyBorder="1" applyAlignment="1" applyProtection="1">
      <alignment horizontal="right" vertical="center"/>
      <protection/>
    </xf>
    <xf numFmtId="3" fontId="9" fillId="44" borderId="22" xfId="56" applyNumberFormat="1" applyFont="1" applyFill="1" applyBorder="1" applyAlignment="1" applyProtection="1">
      <alignment horizontal="right" vertical="center"/>
      <protection/>
    </xf>
    <xf numFmtId="3" fontId="9" fillId="44" borderId="123" xfId="56" applyNumberFormat="1" applyFont="1" applyFill="1" applyBorder="1" applyAlignment="1" applyProtection="1">
      <alignment horizontal="right" vertical="center"/>
      <protection/>
    </xf>
    <xf numFmtId="3" fontId="9" fillId="44" borderId="124" xfId="56" applyNumberFormat="1" applyFont="1" applyFill="1" applyBorder="1" applyAlignment="1" applyProtection="1">
      <alignment horizontal="right" vertical="center"/>
      <protection/>
    </xf>
    <xf numFmtId="3" fontId="9" fillId="44" borderId="0" xfId="56" applyNumberFormat="1" applyFont="1" applyFill="1" applyBorder="1" applyAlignment="1" applyProtection="1">
      <alignment horizontal="right" vertical="center"/>
      <protection/>
    </xf>
    <xf numFmtId="3" fontId="14" fillId="44" borderId="50" xfId="56" applyNumberFormat="1" applyFont="1" applyFill="1" applyBorder="1" applyAlignment="1" applyProtection="1">
      <alignment horizontal="right" vertical="center"/>
      <protection locked="0"/>
    </xf>
    <xf numFmtId="3" fontId="14" fillId="44" borderId="50" xfId="56" applyNumberFormat="1" applyFont="1" applyFill="1" applyBorder="1" applyAlignment="1" applyProtection="1">
      <alignment horizontal="right" vertical="center"/>
      <protection/>
    </xf>
    <xf numFmtId="3" fontId="14" fillId="44" borderId="41" xfId="56" applyNumberFormat="1" applyFont="1" applyFill="1" applyBorder="1" applyAlignment="1" applyProtection="1">
      <alignment horizontal="right" vertical="center"/>
      <protection locked="0"/>
    </xf>
    <xf numFmtId="3" fontId="14" fillId="44" borderId="41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horizontal="right" vertical="center"/>
      <protection locked="0"/>
    </xf>
    <xf numFmtId="3" fontId="14" fillId="44" borderId="119" xfId="56" applyNumberFormat="1" applyFont="1" applyFill="1" applyBorder="1" applyAlignment="1" applyProtection="1">
      <alignment horizontal="right" vertical="center"/>
      <protection/>
    </xf>
    <xf numFmtId="3" fontId="14" fillId="44" borderId="117" xfId="56" applyNumberFormat="1" applyFont="1" applyFill="1" applyBorder="1" applyAlignment="1" applyProtection="1">
      <alignment horizontal="right" vertical="center"/>
      <protection locked="0"/>
    </xf>
    <xf numFmtId="3" fontId="14" fillId="44" borderId="117" xfId="56" applyNumberFormat="1" applyFont="1" applyFill="1" applyBorder="1" applyAlignment="1" applyProtection="1">
      <alignment horizontal="right" vertical="center"/>
      <protection/>
    </xf>
    <xf numFmtId="3" fontId="14" fillId="44" borderId="49" xfId="56" applyNumberFormat="1" applyFont="1" applyFill="1" applyBorder="1" applyAlignment="1" applyProtection="1">
      <alignment horizontal="right" vertical="center"/>
      <protection locked="0"/>
    </xf>
    <xf numFmtId="3" fontId="14" fillId="44" borderId="49" xfId="56" applyNumberFormat="1" applyFont="1" applyFill="1" applyBorder="1" applyAlignment="1" applyProtection="1">
      <alignment horizontal="right" vertical="center"/>
      <protection/>
    </xf>
    <xf numFmtId="3" fontId="14" fillId="44" borderId="35" xfId="56" applyNumberFormat="1" applyFont="1" applyFill="1" applyBorder="1" applyAlignment="1" applyProtection="1">
      <alignment horizontal="right" vertical="center"/>
      <protection locked="0"/>
    </xf>
    <xf numFmtId="3" fontId="14" fillId="44" borderId="35" xfId="56" applyNumberFormat="1" applyFont="1" applyFill="1" applyBorder="1" applyAlignment="1" applyProtection="1">
      <alignment horizontal="right" vertical="center"/>
      <protection/>
    </xf>
    <xf numFmtId="3" fontId="14" fillId="44" borderId="119" xfId="56" applyNumberFormat="1" applyFont="1" applyFill="1" applyBorder="1" applyAlignment="1" applyProtection="1">
      <alignment vertical="center"/>
      <protection locked="0"/>
    </xf>
    <xf numFmtId="3" fontId="14" fillId="44" borderId="37" xfId="56" applyNumberFormat="1" applyFont="1" applyFill="1" applyBorder="1" applyAlignment="1" applyProtection="1">
      <alignment vertical="center"/>
      <protection locked="0"/>
    </xf>
    <xf numFmtId="3" fontId="14" fillId="44" borderId="41" xfId="56" applyNumberFormat="1" applyFont="1" applyFill="1" applyBorder="1" applyAlignment="1" applyProtection="1">
      <alignment vertical="center"/>
      <protection locked="0"/>
    </xf>
    <xf numFmtId="3" fontId="14" fillId="44" borderId="49" xfId="56" applyNumberFormat="1" applyFont="1" applyFill="1" applyBorder="1" applyAlignment="1" applyProtection="1">
      <alignment vertical="center"/>
      <protection locked="0"/>
    </xf>
    <xf numFmtId="3" fontId="14" fillId="44" borderId="50" xfId="56" applyNumberFormat="1" applyFont="1" applyFill="1" applyBorder="1" applyAlignment="1" applyProtection="1">
      <alignment vertical="center"/>
      <protection locked="0"/>
    </xf>
    <xf numFmtId="3" fontId="14" fillId="44" borderId="17" xfId="56" applyNumberFormat="1" applyFont="1" applyFill="1" applyBorder="1" applyAlignment="1">
      <alignment vertical="center"/>
      <protection/>
    </xf>
    <xf numFmtId="3" fontId="14" fillId="44" borderId="43" xfId="56" applyNumberFormat="1" applyFont="1" applyFill="1" applyBorder="1" applyAlignment="1" applyProtection="1">
      <alignment horizontal="right" vertical="center"/>
      <protection locked="0"/>
    </xf>
    <xf numFmtId="3" fontId="14" fillId="44" borderId="43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vertical="center"/>
      <protection locked="0"/>
    </xf>
    <xf numFmtId="3" fontId="218" fillId="4" borderId="45" xfId="56" applyNumberFormat="1" applyFont="1" applyFill="1" applyBorder="1" applyAlignment="1" applyProtection="1">
      <alignment vertical="center"/>
      <protection/>
    </xf>
    <xf numFmtId="3" fontId="14" fillId="44" borderId="37" xfId="56" applyNumberFormat="1" applyFont="1" applyFill="1" applyBorder="1" applyAlignment="1" applyProtection="1">
      <alignment horizontal="right" vertical="center"/>
      <protection locked="0"/>
    </xf>
    <xf numFmtId="3" fontId="218" fillId="4" borderId="33" xfId="56" applyNumberFormat="1" applyFont="1" applyFill="1" applyBorder="1" applyAlignment="1" applyProtection="1">
      <alignment horizontal="right" vertical="center"/>
      <protection locked="0"/>
    </xf>
    <xf numFmtId="3" fontId="218" fillId="4" borderId="45" xfId="56" applyNumberFormat="1" applyFont="1" applyFill="1" applyBorder="1" applyAlignment="1" applyProtection="1">
      <alignment horizontal="right" vertical="center"/>
      <protection/>
    </xf>
    <xf numFmtId="3" fontId="218" fillId="4" borderId="33" xfId="56" applyNumberFormat="1" applyFont="1" applyFill="1" applyBorder="1" applyAlignment="1" applyProtection="1">
      <alignment horizontal="right" vertical="center"/>
      <protection/>
    </xf>
    <xf numFmtId="179" fontId="218" fillId="4" borderId="17" xfId="61" applyNumberFormat="1" applyFont="1" applyFill="1" applyBorder="1" applyAlignment="1" quotePrefix="1">
      <alignment horizontal="right" vertical="center"/>
      <protection/>
    </xf>
    <xf numFmtId="179" fontId="218" fillId="4" borderId="51" xfId="61" applyNumberFormat="1" applyFont="1" applyFill="1" applyBorder="1" applyAlignment="1" quotePrefix="1">
      <alignment horizontal="right" vertical="center"/>
      <protection/>
    </xf>
    <xf numFmtId="3" fontId="218" fillId="4" borderId="37" xfId="56" applyNumberFormat="1" applyFont="1" applyFill="1" applyBorder="1" applyAlignment="1" applyProtection="1">
      <alignment vertical="center"/>
      <protection locked="0"/>
    </xf>
    <xf numFmtId="3" fontId="218" fillId="4" borderId="82" xfId="56" applyNumberFormat="1" applyFont="1" applyFill="1" applyBorder="1" applyAlignment="1" applyProtection="1">
      <alignment vertical="center"/>
      <protection/>
    </xf>
    <xf numFmtId="176" fontId="9" fillId="44" borderId="17" xfId="61" applyNumberFormat="1" applyFont="1" applyFill="1" applyBorder="1" applyAlignment="1">
      <alignment horizontal="right" vertical="center"/>
      <protection/>
    </xf>
    <xf numFmtId="0" fontId="221" fillId="52" borderId="103" xfId="61" applyFont="1" applyFill="1" applyBorder="1" applyAlignment="1">
      <alignment horizontal="right" vertical="center"/>
      <protection/>
    </xf>
    <xf numFmtId="0" fontId="216" fillId="52" borderId="104" xfId="61" applyFont="1" applyFill="1" applyBorder="1" applyAlignment="1">
      <alignment horizontal="center" vertical="center" wrapText="1"/>
      <protection/>
    </xf>
    <xf numFmtId="179" fontId="12" fillId="44" borderId="125" xfId="61" applyNumberFormat="1" applyFont="1" applyFill="1" applyBorder="1" applyAlignment="1" quotePrefix="1">
      <alignment horizontal="right" vertical="center"/>
      <protection/>
    </xf>
    <xf numFmtId="0" fontId="11" fillId="44" borderId="126" xfId="61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horizontal="right" vertical="center"/>
      <protection locked="0"/>
    </xf>
    <xf numFmtId="3" fontId="14" fillId="44" borderId="46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vertical="center" wrapText="1"/>
      <protection/>
    </xf>
    <xf numFmtId="0" fontId="11" fillId="44" borderId="126" xfId="56" applyFont="1" applyFill="1" applyBorder="1" applyAlignment="1">
      <alignment vertical="center" wrapText="1"/>
      <protection/>
    </xf>
    <xf numFmtId="3" fontId="14" fillId="44" borderId="46" xfId="56" applyNumberFormat="1" applyFont="1" applyFill="1" applyBorder="1" applyAlignment="1" applyProtection="1">
      <alignment vertical="center"/>
      <protection locked="0"/>
    </xf>
    <xf numFmtId="0" fontId="11" fillId="44" borderId="126" xfId="61" applyFont="1" applyFill="1" applyBorder="1" applyAlignment="1">
      <alignment horizontal="left" vertical="center" wrapText="1"/>
      <protection/>
    </xf>
    <xf numFmtId="179" fontId="15" fillId="44" borderId="125" xfId="61" applyNumberFormat="1" applyFont="1" applyFill="1" applyBorder="1" applyAlignment="1" quotePrefix="1">
      <alignment horizontal="right"/>
      <protection/>
    </xf>
    <xf numFmtId="0" fontId="11" fillId="44" borderId="126" xfId="61" applyFont="1" applyFill="1" applyBorder="1">
      <alignment/>
      <protection/>
    </xf>
    <xf numFmtId="179" fontId="15" fillId="44" borderId="58" xfId="61" applyNumberFormat="1" applyFont="1" applyFill="1" applyBorder="1" applyAlignment="1" quotePrefix="1">
      <alignment horizontal="right"/>
      <protection/>
    </xf>
    <xf numFmtId="0" fontId="11" fillId="44" borderId="65" xfId="61" applyFont="1" applyFill="1" applyBorder="1">
      <alignment/>
      <protection/>
    </xf>
    <xf numFmtId="0" fontId="6" fillId="44" borderId="126" xfId="61" applyFont="1" applyFill="1" applyBorder="1" applyAlignment="1">
      <alignment horizontal="left" vertical="center" wrapText="1"/>
      <protection/>
    </xf>
    <xf numFmtId="0" fontId="14" fillId="53" borderId="0" xfId="56" applyFont="1" applyFill="1" applyAlignment="1">
      <alignment vertical="center"/>
      <protection/>
    </xf>
    <xf numFmtId="0" fontId="6" fillId="53" borderId="0" xfId="56" applyFont="1" applyFill="1" applyAlignment="1">
      <alignment vertical="center"/>
      <protection/>
    </xf>
    <xf numFmtId="0" fontId="6" fillId="53" borderId="0" xfId="56" applyFont="1" applyFill="1" applyAlignment="1" applyProtection="1">
      <alignment vertical="center"/>
      <protection locked="0"/>
    </xf>
    <xf numFmtId="0" fontId="204" fillId="44" borderId="0" xfId="56" applyNumberFormat="1" applyFont="1" applyFill="1" applyBorder="1" applyAlignment="1" applyProtection="1">
      <alignment horizontal="right"/>
      <protection locked="0"/>
    </xf>
    <xf numFmtId="0" fontId="204" fillId="44" borderId="0" xfId="56" applyFont="1" applyFill="1" applyAlignment="1">
      <alignment vertical="center"/>
      <protection/>
    </xf>
    <xf numFmtId="0" fontId="204" fillId="44" borderId="0" xfId="56" applyFont="1" applyFill="1" applyAlignment="1">
      <alignment vertical="center" wrapText="1"/>
      <protection/>
    </xf>
    <xf numFmtId="0" fontId="11" fillId="44" borderId="65" xfId="56" applyFont="1" applyFill="1" applyBorder="1" applyAlignment="1">
      <alignment vertical="center" wrapText="1"/>
      <protection/>
    </xf>
    <xf numFmtId="3" fontId="14" fillId="44" borderId="43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/>
    </xf>
    <xf numFmtId="0" fontId="6" fillId="45" borderId="0" xfId="56" applyFont="1" applyFill="1" applyAlignment="1">
      <alignment vertical="center" wrapText="1"/>
      <protection/>
    </xf>
    <xf numFmtId="3" fontId="222" fillId="4" borderId="21" xfId="56" applyNumberFormat="1" applyFont="1" applyFill="1" applyBorder="1" applyAlignment="1" applyProtection="1">
      <alignment vertical="center"/>
      <protection/>
    </xf>
    <xf numFmtId="3" fontId="6" fillId="44" borderId="127" xfId="56" applyNumberFormat="1" applyFont="1" applyFill="1" applyBorder="1" applyAlignment="1" applyProtection="1">
      <alignment horizontal="right" vertical="center"/>
      <protection locked="0"/>
    </xf>
    <xf numFmtId="3" fontId="6" fillId="44" borderId="108" xfId="56" applyNumberFormat="1" applyFont="1" applyFill="1" applyBorder="1" applyAlignment="1" applyProtection="1">
      <alignment horizontal="right" vertical="center"/>
      <protection locked="0"/>
    </xf>
    <xf numFmtId="3" fontId="222" fillId="4" borderId="21" xfId="56" applyNumberFormat="1" applyFont="1" applyFill="1" applyBorder="1" applyAlignment="1" applyProtection="1">
      <alignment horizontal="right" vertical="center"/>
      <protection/>
    </xf>
    <xf numFmtId="3" fontId="222" fillId="4" borderId="21" xfId="56" applyNumberFormat="1" applyFont="1" applyFill="1" applyBorder="1" applyAlignment="1" applyProtection="1">
      <alignment horizontal="right" vertical="center"/>
      <protection locked="0"/>
    </xf>
    <xf numFmtId="3" fontId="222" fillId="4" borderId="77" xfId="56" applyNumberFormat="1" applyFont="1" applyFill="1" applyBorder="1" applyAlignment="1" applyProtection="1">
      <alignment vertical="center"/>
      <protection/>
    </xf>
    <xf numFmtId="179" fontId="12" fillId="44" borderId="110" xfId="61" applyNumberFormat="1" applyFont="1" applyFill="1" applyBorder="1" applyAlignment="1" quotePrefix="1">
      <alignment horizontal="right" vertical="center"/>
      <protection/>
    </xf>
    <xf numFmtId="3" fontId="14" fillId="44" borderId="123" xfId="56" applyNumberFormat="1" applyFont="1" applyFill="1" applyBorder="1" applyAlignment="1" applyProtection="1">
      <alignment horizontal="right" vertical="center"/>
      <protection/>
    </xf>
    <xf numFmtId="0" fontId="11" fillId="44" borderId="65" xfId="61" applyFont="1" applyFill="1" applyBorder="1" applyAlignment="1">
      <alignment horizontal="left" vertical="center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6" fillId="44" borderId="42" xfId="61" applyFont="1" applyFill="1" applyBorder="1" applyAlignment="1">
      <alignment horizontal="left" vertical="center" wrapText="1"/>
      <protection/>
    </xf>
    <xf numFmtId="3" fontId="14" fillId="44" borderId="115" xfId="56" applyNumberFormat="1" applyFont="1" applyFill="1" applyBorder="1" applyAlignment="1" applyProtection="1">
      <alignment vertical="center"/>
      <protection/>
    </xf>
    <xf numFmtId="3" fontId="14" fillId="44" borderId="66" xfId="56" applyNumberFormat="1" applyFont="1" applyFill="1" applyBorder="1" applyAlignment="1" applyProtection="1">
      <alignment vertical="center"/>
      <protection/>
    </xf>
    <xf numFmtId="0" fontId="11" fillId="44" borderId="120" xfId="61" applyFont="1" applyFill="1" applyBorder="1" applyAlignment="1">
      <alignment horizontal="left" vertical="center" wrapText="1"/>
      <protection/>
    </xf>
    <xf numFmtId="179" fontId="12" fillId="44" borderId="83" xfId="61" applyNumberFormat="1" applyFont="1" applyFill="1" applyBorder="1" applyAlignment="1" quotePrefix="1">
      <alignment horizontal="right"/>
      <protection/>
    </xf>
    <xf numFmtId="0" fontId="6" fillId="44" borderId="84" xfId="61" applyFont="1" applyFill="1" applyBorder="1" applyAlignment="1">
      <alignment horizontal="left" wrapText="1"/>
      <protection/>
    </xf>
    <xf numFmtId="3" fontId="14" fillId="44" borderId="117" xfId="56" applyNumberFormat="1" applyFont="1" applyFill="1" applyBorder="1" applyAlignment="1" applyProtection="1">
      <alignment vertical="center"/>
      <protection locked="0"/>
    </xf>
    <xf numFmtId="179" fontId="12" fillId="44" borderId="85" xfId="61" applyNumberFormat="1" applyFont="1" applyFill="1" applyBorder="1" applyAlignment="1" quotePrefix="1">
      <alignment horizontal="right"/>
      <protection/>
    </xf>
    <xf numFmtId="0" fontId="6" fillId="44" borderId="86" xfId="61" applyFont="1" applyFill="1" applyBorder="1" applyAlignment="1">
      <alignment horizontal="left" wrapText="1"/>
      <protection/>
    </xf>
    <xf numFmtId="0" fontId="11" fillId="44" borderId="84" xfId="61" applyFont="1" applyFill="1" applyBorder="1" applyAlignment="1">
      <alignment horizontal="left" vertical="center" wrapText="1"/>
      <protection/>
    </xf>
    <xf numFmtId="0" fontId="11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vertical="center"/>
      <protection locked="0"/>
    </xf>
    <xf numFmtId="3" fontId="14" fillId="44" borderId="18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0" fontId="15" fillId="44" borderId="84" xfId="61" applyFont="1" applyFill="1" applyBorder="1" applyAlignment="1">
      <alignment horizontal="left" vertical="center" wrapText="1"/>
      <protection/>
    </xf>
    <xf numFmtId="0" fontId="15" fillId="44" borderId="86" xfId="61" applyFont="1" applyFill="1" applyBorder="1" applyAlignment="1">
      <alignment horizontal="left" vertical="center" wrapText="1"/>
      <protection/>
    </xf>
    <xf numFmtId="3" fontId="14" fillId="44" borderId="18" xfId="56" applyNumberFormat="1" applyFont="1" applyFill="1" applyBorder="1" applyAlignment="1" applyProtection="1">
      <alignment horizontal="right" vertical="center"/>
      <protection locked="0"/>
    </xf>
    <xf numFmtId="0" fontId="15" fillId="44" borderId="53" xfId="61" applyFont="1" applyFill="1" applyBorder="1" applyAlignment="1">
      <alignment horizontal="left" wrapText="1"/>
      <protection/>
    </xf>
    <xf numFmtId="0" fontId="15" fillId="44" borderId="86" xfId="61" applyFont="1" applyFill="1" applyBorder="1" applyAlignment="1">
      <alignment horizontal="left" wrapText="1"/>
      <protection/>
    </xf>
    <xf numFmtId="0" fontId="15" fillId="44" borderId="84" xfId="61" applyFont="1" applyFill="1" applyBorder="1" applyAlignment="1">
      <alignment horizontal="left" wrapText="1"/>
      <protection/>
    </xf>
    <xf numFmtId="0" fontId="15" fillId="44" borderId="62" xfId="61" applyFont="1" applyFill="1" applyBorder="1" applyAlignment="1">
      <alignment horizontal="left" wrapText="1"/>
      <protection/>
    </xf>
    <xf numFmtId="0" fontId="6" fillId="44" borderId="128" xfId="61" applyFont="1" applyFill="1" applyBorder="1" applyAlignment="1">
      <alignment horizontal="left" vertical="center" wrapText="1"/>
      <protection/>
    </xf>
    <xf numFmtId="3" fontId="14" fillId="44" borderId="123" xfId="56" applyNumberFormat="1" applyFont="1" applyFill="1" applyBorder="1" applyAlignment="1" applyProtection="1">
      <alignment vertical="center"/>
      <protection locked="0"/>
    </xf>
    <xf numFmtId="3" fontId="222" fillId="4" borderId="78" xfId="56" applyNumberFormat="1" applyFont="1" applyFill="1" applyBorder="1" applyAlignment="1">
      <alignment vertical="center"/>
      <protection/>
    </xf>
    <xf numFmtId="3" fontId="222" fillId="4" borderId="23" xfId="56" applyNumberFormat="1" applyFont="1" applyFill="1" applyBorder="1" applyAlignment="1" applyProtection="1">
      <alignment vertical="center"/>
      <protection/>
    </xf>
    <xf numFmtId="3" fontId="222" fillId="4" borderId="23" xfId="56" applyNumberFormat="1" applyFont="1" applyFill="1" applyBorder="1" applyAlignment="1">
      <alignment vertical="center"/>
      <protection/>
    </xf>
    <xf numFmtId="3" fontId="222" fillId="4" borderId="78" xfId="56" applyNumberFormat="1" applyFont="1" applyFill="1" applyBorder="1" applyAlignment="1" applyProtection="1">
      <alignment vertical="center"/>
      <protection/>
    </xf>
    <xf numFmtId="3" fontId="6" fillId="44" borderId="129" xfId="56" applyNumberFormat="1" applyFont="1" applyFill="1" applyBorder="1" applyAlignment="1" applyProtection="1">
      <alignment horizontal="right" vertical="center"/>
      <protection locked="0"/>
    </xf>
    <xf numFmtId="3" fontId="6" fillId="44" borderId="125" xfId="56" applyNumberFormat="1" applyFont="1" applyFill="1" applyBorder="1" applyAlignment="1" applyProtection="1">
      <alignment horizontal="right" vertical="center"/>
      <protection locked="0"/>
    </xf>
    <xf numFmtId="3" fontId="6" fillId="44" borderId="10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222" fillId="4" borderId="78" xfId="56" applyNumberFormat="1" applyFont="1" applyFill="1" applyBorder="1" applyAlignment="1" applyProtection="1">
      <alignment horizontal="right" vertical="center"/>
      <protection/>
    </xf>
    <xf numFmtId="3" fontId="222" fillId="4" borderId="23" xfId="56" applyNumberFormat="1" applyFont="1" applyFill="1" applyBorder="1" applyAlignment="1" applyProtection="1">
      <alignment horizontal="right" vertical="center"/>
      <protection/>
    </xf>
    <xf numFmtId="3" fontId="222" fillId="4" borderId="78" xfId="56" applyNumberFormat="1" applyFont="1" applyFill="1" applyBorder="1" applyAlignment="1" applyProtection="1">
      <alignment horizontal="right" vertical="center"/>
      <protection locked="0"/>
    </xf>
    <xf numFmtId="3" fontId="222" fillId="4" borderId="23" xfId="56" applyNumberFormat="1" applyFont="1" applyFill="1" applyBorder="1" applyAlignment="1" applyProtection="1">
      <alignment horizontal="right" vertical="center"/>
      <protection locked="0"/>
    </xf>
    <xf numFmtId="3" fontId="222" fillId="4" borderId="75" xfId="56" applyNumberFormat="1" applyFont="1" applyFill="1" applyBorder="1" applyAlignment="1" applyProtection="1">
      <alignment vertical="center"/>
      <protection/>
    </xf>
    <xf numFmtId="3" fontId="222" fillId="4" borderId="76" xfId="56" applyNumberFormat="1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109" xfId="56" applyNumberFormat="1" applyFont="1" applyFill="1" applyBorder="1" applyAlignment="1" applyProtection="1">
      <alignment horizontal="right" vertical="center"/>
      <protection locked="0"/>
    </xf>
    <xf numFmtId="3" fontId="14" fillId="44" borderId="121" xfId="56" applyNumberFormat="1" applyFont="1" applyFill="1" applyBorder="1" applyAlignment="1" applyProtection="1">
      <alignment horizontal="right" vertical="center"/>
      <protection locked="0"/>
    </xf>
    <xf numFmtId="0" fontId="40" fillId="55" borderId="32" xfId="56" applyFont="1" applyFill="1" applyBorder="1" applyAlignment="1" applyProtection="1">
      <alignment horizontal="center" vertical="center" wrapText="1"/>
      <protection/>
    </xf>
    <xf numFmtId="185" fontId="223" fillId="56" borderId="111" xfId="56" applyNumberFormat="1" applyFont="1" applyFill="1" applyBorder="1" applyAlignment="1" applyProtection="1">
      <alignment horizontal="center" vertical="center"/>
      <protection/>
    </xf>
    <xf numFmtId="185" fontId="223" fillId="56" borderId="110" xfId="56" applyNumberFormat="1" applyFont="1" applyFill="1" applyBorder="1" applyAlignment="1" applyProtection="1">
      <alignment horizontal="center" vertical="center"/>
      <protection/>
    </xf>
    <xf numFmtId="185" fontId="223" fillId="56" borderId="93" xfId="56" applyNumberFormat="1" applyFont="1" applyFill="1" applyBorder="1" applyAlignment="1" applyProtection="1">
      <alignment horizontal="center" vertical="center"/>
      <protection/>
    </xf>
    <xf numFmtId="185" fontId="223" fillId="56" borderId="90" xfId="56" applyNumberFormat="1" applyFont="1" applyFill="1" applyBorder="1" applyAlignment="1" applyProtection="1">
      <alignment horizontal="center" vertical="center"/>
      <protection/>
    </xf>
    <xf numFmtId="185" fontId="223" fillId="56" borderId="96" xfId="56" applyNumberFormat="1" applyFont="1" applyFill="1" applyBorder="1" applyAlignment="1" applyProtection="1">
      <alignment horizontal="center" vertical="center"/>
      <protection/>
    </xf>
    <xf numFmtId="185" fontId="223" fillId="56" borderId="85" xfId="56" applyNumberFormat="1" applyFont="1" applyFill="1" applyBorder="1" applyAlignment="1" applyProtection="1">
      <alignment horizontal="center" vertical="center"/>
      <protection/>
    </xf>
    <xf numFmtId="185" fontId="224" fillId="56" borderId="50" xfId="56" applyNumberFormat="1" applyFont="1" applyFill="1" applyBorder="1" applyAlignment="1" applyProtection="1">
      <alignment horizontal="center" vertical="center"/>
      <protection/>
    </xf>
    <xf numFmtId="185" fontId="224" fillId="56" borderId="41" xfId="56" applyNumberFormat="1" applyFont="1" applyFill="1" applyBorder="1" applyAlignment="1" applyProtection="1">
      <alignment horizontal="center" vertical="center"/>
      <protection/>
    </xf>
    <xf numFmtId="185" fontId="224" fillId="56" borderId="43" xfId="56" applyNumberFormat="1" applyFont="1" applyFill="1" applyBorder="1" applyAlignment="1" applyProtection="1">
      <alignment horizontal="center" vertical="center"/>
      <protection/>
    </xf>
    <xf numFmtId="1" fontId="6" fillId="32" borderId="130" xfId="56" applyNumberFormat="1" applyFont="1" applyFill="1" applyBorder="1" applyAlignment="1">
      <alignment horizontal="left" vertical="center" wrapText="1"/>
      <protection/>
    </xf>
    <xf numFmtId="1" fontId="219" fillId="44" borderId="131" xfId="56" applyNumberFormat="1" applyFont="1" applyFill="1" applyBorder="1" applyAlignment="1">
      <alignment horizontal="left" vertical="center" wrapText="1"/>
      <protection/>
    </xf>
    <xf numFmtId="3" fontId="212" fillId="50" borderId="102" xfId="56" applyNumberFormat="1" applyFont="1" applyFill="1" applyBorder="1" applyAlignment="1" applyProtection="1">
      <alignment horizontal="right" vertical="center"/>
      <protection/>
    </xf>
    <xf numFmtId="3" fontId="212" fillId="50" borderId="103" xfId="56" applyNumberFormat="1" applyFont="1" applyFill="1" applyBorder="1" applyAlignment="1" applyProtection="1">
      <alignment horizontal="right" vertical="center"/>
      <protection/>
    </xf>
    <xf numFmtId="3" fontId="212" fillId="50" borderId="104" xfId="56" applyNumberFormat="1" applyFont="1" applyFill="1" applyBorder="1" applyAlignment="1" applyProtection="1">
      <alignment horizontal="right" vertical="center"/>
      <protection/>
    </xf>
    <xf numFmtId="3" fontId="6" fillId="44" borderId="60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3" fontId="213" fillId="32" borderId="33" xfId="56" applyNumberFormat="1" applyFont="1" applyFill="1" applyBorder="1" applyAlignment="1" applyProtection="1">
      <alignment horizontal="right" vertical="center"/>
      <protection/>
    </xf>
    <xf numFmtId="3" fontId="213" fillId="32" borderId="45" xfId="56" applyNumberFormat="1" applyFont="1" applyFill="1" applyBorder="1" applyAlignment="1" applyProtection="1">
      <alignment horizontal="right" vertical="center"/>
      <protection/>
    </xf>
    <xf numFmtId="3" fontId="212" fillId="32" borderId="78" xfId="56" applyNumberFormat="1" applyFont="1" applyFill="1" applyBorder="1" applyAlignment="1" applyProtection="1">
      <alignment horizontal="right" vertical="center"/>
      <protection/>
    </xf>
    <xf numFmtId="3" fontId="212" fillId="32" borderId="23" xfId="56" applyNumberFormat="1" applyFont="1" applyFill="1" applyBorder="1" applyAlignment="1" applyProtection="1">
      <alignment horizontal="right" vertical="center"/>
      <protection/>
    </xf>
    <xf numFmtId="3" fontId="212" fillId="32" borderId="21" xfId="56" applyNumberFormat="1" applyFont="1" applyFill="1" applyBorder="1" applyAlignment="1" applyProtection="1">
      <alignment horizontal="right" vertical="center"/>
      <protection/>
    </xf>
    <xf numFmtId="185" fontId="223" fillId="56" borderId="78" xfId="56" applyNumberFormat="1" applyFont="1" applyFill="1" applyBorder="1" applyAlignment="1" applyProtection="1">
      <alignment horizontal="center" vertical="center"/>
      <protection/>
    </xf>
    <xf numFmtId="185" fontId="223" fillId="56" borderId="23" xfId="56" applyNumberFormat="1" applyFont="1" applyFill="1" applyBorder="1" applyAlignment="1" applyProtection="1">
      <alignment horizontal="center" vertical="center"/>
      <protection/>
    </xf>
    <xf numFmtId="185" fontId="223" fillId="56" borderId="21" xfId="56" applyNumberFormat="1" applyFont="1" applyFill="1" applyBorder="1" applyAlignment="1" applyProtection="1">
      <alignment horizontal="center" vertical="center"/>
      <protection/>
    </xf>
    <xf numFmtId="3" fontId="20" fillId="44" borderId="75" xfId="56" applyNumberFormat="1" applyFont="1" applyFill="1" applyBorder="1" applyAlignment="1" applyProtection="1" quotePrefix="1">
      <alignment horizontal="center" vertical="center"/>
      <protection/>
    </xf>
    <xf numFmtId="3" fontId="20" fillId="44" borderId="76" xfId="56" applyNumberFormat="1" applyFont="1" applyFill="1" applyBorder="1" applyAlignment="1" applyProtection="1" quotePrefix="1">
      <alignment horizontal="center" vertical="center"/>
      <protection/>
    </xf>
    <xf numFmtId="3" fontId="20" fillId="44" borderId="77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9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6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67" xfId="56" applyNumberFormat="1" applyFont="1" applyFill="1" applyBorder="1" applyAlignment="1" applyProtection="1">
      <alignment horizontal="right" vertical="center"/>
      <protection/>
    </xf>
    <xf numFmtId="3" fontId="6" fillId="44" borderId="91" xfId="56" applyNumberFormat="1" applyFont="1" applyFill="1" applyBorder="1" applyAlignment="1" applyProtection="1">
      <alignment horizontal="right" vertical="center"/>
      <protection/>
    </xf>
    <xf numFmtId="3" fontId="6" fillId="44" borderId="76" xfId="56" applyNumberFormat="1" applyFont="1" applyFill="1" applyBorder="1" applyAlignment="1" applyProtection="1">
      <alignment horizontal="right" vertical="center"/>
      <protection/>
    </xf>
    <xf numFmtId="3" fontId="6" fillId="44" borderId="77" xfId="56" applyNumberFormat="1" applyFont="1" applyFill="1" applyBorder="1" applyAlignment="1" applyProtection="1">
      <alignment horizontal="right" vertical="center"/>
      <protection/>
    </xf>
    <xf numFmtId="3" fontId="6" fillId="54" borderId="52" xfId="56" applyNumberFormat="1" applyFont="1" applyFill="1" applyBorder="1" applyAlignment="1" applyProtection="1">
      <alignment horizontal="right" vertical="center"/>
      <protection/>
    </xf>
    <xf numFmtId="3" fontId="6" fillId="54" borderId="93" xfId="56" applyNumberFormat="1" applyFont="1" applyFill="1" applyBorder="1" applyAlignment="1" applyProtection="1">
      <alignment horizontal="right" vertical="center"/>
      <protection/>
    </xf>
    <xf numFmtId="3" fontId="6" fillId="54" borderId="58" xfId="56" applyNumberFormat="1" applyFont="1" applyFill="1" applyBorder="1" applyAlignment="1" applyProtection="1">
      <alignment horizontal="right" vertical="center"/>
      <protection/>
    </xf>
    <xf numFmtId="3" fontId="6" fillId="54" borderId="106" xfId="56" applyNumberFormat="1" applyFont="1" applyFill="1" applyBorder="1" applyAlignment="1" applyProtection="1">
      <alignment horizontal="right" vertical="center"/>
      <protection/>
    </xf>
    <xf numFmtId="3" fontId="14" fillId="44" borderId="23" xfId="56" applyNumberFormat="1" applyFont="1" applyFill="1" applyBorder="1" applyAlignment="1" applyProtection="1">
      <alignment horizontal="right" vertical="center"/>
      <protection/>
    </xf>
    <xf numFmtId="3" fontId="14" fillId="44" borderId="21" xfId="56" applyNumberFormat="1" applyFont="1" applyFill="1" applyBorder="1" applyAlignment="1" applyProtection="1">
      <alignment horizontal="right" vertical="center"/>
      <protection/>
    </xf>
    <xf numFmtId="3" fontId="6" fillId="54" borderId="57" xfId="56" applyNumberFormat="1" applyFont="1" applyFill="1" applyBorder="1" applyAlignment="1" applyProtection="1">
      <alignment horizontal="right" vertical="center"/>
      <protection/>
    </xf>
    <xf numFmtId="3" fontId="6" fillId="54" borderId="100" xfId="56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56" applyNumberFormat="1" applyFont="1" applyFill="1" applyBorder="1" applyAlignment="1" applyProtection="1">
      <alignment horizontal="right" vertical="center"/>
      <protection/>
    </xf>
    <xf numFmtId="3" fontId="6" fillId="54" borderId="127" xfId="56" applyNumberFormat="1" applyFont="1" applyFill="1" applyBorder="1" applyAlignment="1" applyProtection="1">
      <alignment horizontal="right" vertical="center"/>
      <protection/>
    </xf>
    <xf numFmtId="3" fontId="14" fillId="44" borderId="103" xfId="56" applyNumberFormat="1" applyFont="1" applyFill="1" applyBorder="1" applyAlignment="1" applyProtection="1">
      <alignment horizontal="right" vertical="center"/>
      <protection/>
    </xf>
    <xf numFmtId="3" fontId="14" fillId="44" borderId="104" xfId="56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32" borderId="50" xfId="0" applyFont="1" applyFill="1" applyBorder="1" applyAlignment="1" applyProtection="1">
      <alignment horizontal="left"/>
      <protection/>
    </xf>
    <xf numFmtId="1" fontId="40" fillId="32" borderId="50" xfId="0" applyNumberFormat="1" applyFont="1" applyFill="1" applyBorder="1" applyAlignment="1" applyProtection="1">
      <alignment/>
      <protection/>
    </xf>
    <xf numFmtId="0" fontId="30" fillId="32" borderId="41" xfId="0" applyFont="1" applyFill="1" applyBorder="1" applyAlignment="1" applyProtection="1">
      <alignment horizontal="left"/>
      <protection/>
    </xf>
    <xf numFmtId="1" fontId="40" fillId="32" borderId="41" xfId="0" applyNumberFormat="1" applyFont="1" applyFill="1" applyBorder="1" applyAlignment="1" applyProtection="1">
      <alignment/>
      <protection/>
    </xf>
    <xf numFmtId="0" fontId="30" fillId="32" borderId="139" xfId="0" applyFont="1" applyFill="1" applyBorder="1" applyAlignment="1" applyProtection="1">
      <alignment horizontal="left"/>
      <protection/>
    </xf>
    <xf numFmtId="1" fontId="40" fillId="32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42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32" borderId="50" xfId="0" applyNumberFormat="1" applyFont="1" applyFill="1" applyBorder="1" applyAlignment="1" applyProtection="1">
      <alignment/>
      <protection/>
    </xf>
    <xf numFmtId="3" fontId="98" fillId="32" borderId="41" xfId="0" applyNumberFormat="1" applyFont="1" applyFill="1" applyBorder="1" applyAlignment="1" applyProtection="1">
      <alignment/>
      <protection/>
    </xf>
    <xf numFmtId="3" fontId="98" fillId="32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32" borderId="92" xfId="0" applyNumberFormat="1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/>
      <protection/>
    </xf>
    <xf numFmtId="3" fontId="98" fillId="32" borderId="93" xfId="0" applyNumberFormat="1" applyFont="1" applyFill="1" applyBorder="1" applyAlignment="1" applyProtection="1">
      <alignment/>
      <protection/>
    </xf>
    <xf numFmtId="3" fontId="98" fillId="32" borderId="94" xfId="0" applyNumberFormat="1" applyFont="1" applyFill="1" applyBorder="1" applyAlignment="1" applyProtection="1">
      <alignment/>
      <protection/>
    </xf>
    <xf numFmtId="3" fontId="98" fillId="32" borderId="54" xfId="0" applyNumberFormat="1" applyFont="1" applyFill="1" applyBorder="1" applyAlignment="1" applyProtection="1">
      <alignment/>
      <protection/>
    </xf>
    <xf numFmtId="3" fontId="98" fillId="32" borderId="90" xfId="0" applyNumberFormat="1" applyFont="1" applyFill="1" applyBorder="1" applyAlignment="1" applyProtection="1">
      <alignment/>
      <protection/>
    </xf>
    <xf numFmtId="3" fontId="98" fillId="32" borderId="99" xfId="0" applyNumberFormat="1" applyFont="1" applyFill="1" applyBorder="1" applyAlignment="1" applyProtection="1">
      <alignment/>
      <protection/>
    </xf>
    <xf numFmtId="3" fontId="98" fillId="32" borderId="57" xfId="0" applyNumberFormat="1" applyFont="1" applyFill="1" applyBorder="1" applyAlignment="1" applyProtection="1">
      <alignment/>
      <protection/>
    </xf>
    <xf numFmtId="3" fontId="98" fillId="32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32" borderId="130" xfId="0" applyNumberFormat="1" applyFont="1" applyFill="1" applyBorder="1" applyAlignment="1" applyProtection="1">
      <alignment/>
      <protection/>
    </xf>
    <xf numFmtId="187" fontId="30" fillId="32" borderId="147" xfId="0" applyNumberFormat="1" applyFont="1" applyFill="1" applyBorder="1" applyAlignment="1" applyProtection="1">
      <alignment/>
      <protection/>
    </xf>
    <xf numFmtId="187" fontId="30" fillId="32" borderId="131" xfId="0" applyNumberFormat="1" applyFont="1" applyFill="1" applyBorder="1" applyAlignment="1" applyProtection="1">
      <alignment/>
      <protection/>
    </xf>
    <xf numFmtId="187" fontId="30" fillId="32" borderId="102" xfId="0" applyNumberFormat="1" applyFont="1" applyFill="1" applyBorder="1" applyAlignment="1" applyProtection="1">
      <alignment horizontal="right"/>
      <protection/>
    </xf>
    <xf numFmtId="187" fontId="30" fillId="32" borderId="103" xfId="0" applyNumberFormat="1" applyFont="1" applyFill="1" applyBorder="1" applyAlignment="1" applyProtection="1">
      <alignment horizontal="right"/>
      <protection/>
    </xf>
    <xf numFmtId="187" fontId="30" fillId="32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32" borderId="52" xfId="0" applyNumberFormat="1" applyFont="1" applyFill="1" applyBorder="1" applyAlignment="1" applyProtection="1">
      <alignment horizontal="center"/>
      <protection/>
    </xf>
    <xf numFmtId="3" fontId="98" fillId="32" borderId="54" xfId="0" applyNumberFormat="1" applyFont="1" applyFill="1" applyBorder="1" applyAlignment="1" applyProtection="1">
      <alignment horizontal="center"/>
      <protection/>
    </xf>
    <xf numFmtId="3" fontId="98" fillId="32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61" applyFont="1" applyFill="1" applyBorder="1" applyAlignment="1">
      <alignment horizontal="left" vertical="center" wrapText="1"/>
      <protection/>
    </xf>
    <xf numFmtId="0" fontId="15" fillId="44" borderId="0" xfId="61" applyFont="1" applyFill="1" applyBorder="1" applyAlignment="1">
      <alignment horizontal="left" vertical="center" wrapText="1"/>
      <protection/>
    </xf>
    <xf numFmtId="0" fontId="225" fillId="52" borderId="102" xfId="61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56" applyFont="1" applyFill="1" applyAlignment="1">
      <alignment horizontal="left" vertical="center"/>
      <protection/>
    </xf>
    <xf numFmtId="178" fontId="6" fillId="44" borderId="0" xfId="56" applyNumberFormat="1" applyFont="1" applyFill="1" applyAlignment="1">
      <alignment horizontal="center" vertical="center"/>
      <protection/>
    </xf>
    <xf numFmtId="178" fontId="6" fillId="44" borderId="0" xfId="56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32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32" borderId="23" xfId="56" applyNumberFormat="1" applyFont="1" applyFill="1" applyBorder="1" applyAlignment="1" applyProtection="1" quotePrefix="1">
      <alignment horizontal="center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59" applyNumberFormat="1" applyFont="1" applyFill="1" applyBorder="1" applyProtection="1">
      <alignment/>
      <protection/>
    </xf>
    <xf numFmtId="188" fontId="227" fillId="44" borderId="0" xfId="59" applyNumberFormat="1" applyFont="1" applyFill="1" applyBorder="1" applyAlignment="1" applyProtection="1">
      <alignment horizontal="center"/>
      <protection/>
    </xf>
    <xf numFmtId="188" fontId="228" fillId="44" borderId="0" xfId="59" applyNumberFormat="1" applyFont="1" applyFill="1" applyBorder="1" applyAlignment="1" applyProtection="1">
      <alignment horizontal="center"/>
      <protection/>
    </xf>
    <xf numFmtId="179" fontId="15" fillId="44" borderId="83" xfId="61" applyNumberFormat="1" applyFont="1" applyFill="1" applyBorder="1" applyAlignment="1" quotePrefix="1">
      <alignment horizontal="right" vertical="center"/>
      <protection/>
    </xf>
    <xf numFmtId="0" fontId="229" fillId="59" borderId="48" xfId="59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32" borderId="18" xfId="61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59" applyNumberFormat="1" applyFont="1" applyFill="1" applyBorder="1" applyProtection="1">
      <alignment/>
      <protection/>
    </xf>
    <xf numFmtId="188" fontId="227" fillId="44" borderId="151" xfId="59" applyNumberFormat="1" applyFont="1" applyFill="1" applyBorder="1" applyAlignment="1" applyProtection="1">
      <alignment horizontal="center"/>
      <protection/>
    </xf>
    <xf numFmtId="188" fontId="228" fillId="44" borderId="151" xfId="59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56" applyFont="1" applyFill="1" applyBorder="1" applyAlignment="1" applyProtection="1">
      <alignment horizontal="center" vertical="center"/>
      <protection locked="0"/>
    </xf>
    <xf numFmtId="3" fontId="233" fillId="32" borderId="23" xfId="56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3" fontId="205" fillId="49" borderId="23" xfId="56" applyNumberFormat="1" applyFont="1" applyFill="1" applyBorder="1" applyAlignment="1" applyProtection="1">
      <alignment horizontal="center" vertical="center"/>
      <protection locked="0"/>
    </xf>
    <xf numFmtId="0" fontId="6" fillId="44" borderId="0" xfId="56" applyFont="1" applyFill="1" applyBorder="1" applyAlignment="1" applyProtection="1">
      <alignment vertical="center"/>
      <protection/>
    </xf>
    <xf numFmtId="176" fontId="6" fillId="44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44" borderId="79" xfId="56" applyFont="1" applyFill="1" applyBorder="1" applyAlignment="1" applyProtection="1">
      <alignment horizontal="center" vertical="center"/>
      <protection/>
    </xf>
    <xf numFmtId="0" fontId="204" fillId="44" borderId="79" xfId="56" applyFont="1" applyFill="1" applyBorder="1" applyAlignment="1" applyProtection="1">
      <alignment vertical="center"/>
      <protection/>
    </xf>
    <xf numFmtId="0" fontId="6" fillId="44" borderId="152" xfId="56" applyFont="1" applyFill="1" applyBorder="1" applyAlignment="1" applyProtection="1">
      <alignment vertical="center"/>
      <protection/>
    </xf>
    <xf numFmtId="0" fontId="15" fillId="0" borderId="0" xfId="56" applyFont="1" applyAlignment="1" applyProtection="1">
      <alignment horizontal="right" vertical="center"/>
      <protection/>
    </xf>
    <xf numFmtId="0" fontId="15" fillId="44" borderId="0" xfId="56" applyFont="1" applyFill="1" applyBorder="1" applyAlignment="1" applyProtection="1">
      <alignment vertical="center"/>
      <protection/>
    </xf>
    <xf numFmtId="0" fontId="15" fillId="44" borderId="153" xfId="56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56" applyFont="1" applyFill="1" applyAlignment="1">
      <alignment horizontal="right" vertical="center"/>
      <protection/>
    </xf>
    <xf numFmtId="0" fontId="69" fillId="32" borderId="43" xfId="56" applyNumberFormat="1" applyFont="1" applyFill="1" applyBorder="1" applyAlignment="1" quotePrefix="1">
      <alignment horizontal="center"/>
      <protection/>
    </xf>
    <xf numFmtId="0" fontId="20" fillId="32" borderId="43" xfId="56" applyFont="1" applyFill="1" applyBorder="1" applyAlignment="1">
      <alignment horizontal="left"/>
      <protection/>
    </xf>
    <xf numFmtId="0" fontId="76" fillId="44" borderId="0" xfId="56" applyFont="1" applyFill="1" applyAlignment="1">
      <alignment horizontal="left" vertical="center"/>
      <protection/>
    </xf>
    <xf numFmtId="49" fontId="234" fillId="32" borderId="23" xfId="56" applyNumberFormat="1" applyFont="1" applyFill="1" applyBorder="1" applyAlignment="1" applyProtection="1">
      <alignment horizontal="center" vertical="center"/>
      <protection locked="0"/>
    </xf>
    <xf numFmtId="0" fontId="14" fillId="44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4" fillId="44" borderId="0" xfId="56" applyFont="1" applyFill="1" applyAlignment="1" applyProtection="1">
      <alignment horizontal="left" vertical="center"/>
      <protection/>
    </xf>
    <xf numFmtId="3" fontId="213" fillId="48" borderId="34" xfId="56" applyNumberFormat="1" applyFont="1" applyFill="1" applyBorder="1" applyAlignment="1" applyProtection="1">
      <alignment horizontal="left" vertical="center"/>
      <protection/>
    </xf>
    <xf numFmtId="3" fontId="6" fillId="48" borderId="60" xfId="56" applyNumberFormat="1" applyFont="1" applyFill="1" applyBorder="1" applyAlignment="1" applyProtection="1">
      <alignment horizontal="right" vertical="center"/>
      <protection/>
    </xf>
    <xf numFmtId="3" fontId="6" fillId="48" borderId="61" xfId="56" applyNumberFormat="1" applyFont="1" applyFill="1" applyBorder="1" applyAlignment="1" applyProtection="1">
      <alignment horizontal="right" vertical="center"/>
      <protection/>
    </xf>
    <xf numFmtId="177" fontId="226" fillId="32" borderId="61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84" fontId="234" fillId="32" borderId="23" xfId="56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56" applyFont="1" applyFill="1" applyAlignment="1" applyProtection="1" quotePrefix="1">
      <alignment vertical="center"/>
      <protection/>
    </xf>
    <xf numFmtId="3" fontId="9" fillId="44" borderId="0" xfId="56" applyNumberFormat="1" applyFont="1" applyFill="1" applyAlignment="1" applyProtection="1" quotePrefix="1">
      <alignment horizontal="right" vertical="center"/>
      <protection/>
    </xf>
    <xf numFmtId="3" fontId="9" fillId="44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4" fillId="44" borderId="0" xfId="56" applyFont="1" applyFill="1" applyAlignment="1" applyProtection="1" quotePrefix="1">
      <alignment horizontal="right" vertical="center"/>
      <protection/>
    </xf>
    <xf numFmtId="0" fontId="212" fillId="48" borderId="72" xfId="56" applyFont="1" applyFill="1" applyBorder="1" applyAlignment="1" applyProtection="1">
      <alignment vertical="center"/>
      <protection/>
    </xf>
    <xf numFmtId="0" fontId="212" fillId="48" borderId="73" xfId="56" applyFont="1" applyFill="1" applyBorder="1" applyAlignment="1" applyProtection="1">
      <alignment horizontal="center" vertical="center"/>
      <protection/>
    </xf>
    <xf numFmtId="0" fontId="235" fillId="48" borderId="74" xfId="56" applyFont="1" applyFill="1" applyBorder="1" applyAlignment="1" applyProtection="1">
      <alignment horizontal="center" vertical="center" wrapText="1"/>
      <protection/>
    </xf>
    <xf numFmtId="0" fontId="214" fillId="50" borderId="16" xfId="56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56" applyFont="1" applyFill="1" applyBorder="1" applyAlignment="1" applyProtection="1">
      <alignment horizontal="center" vertical="center"/>
      <protection/>
    </xf>
    <xf numFmtId="0" fontId="212" fillId="50" borderId="74" xfId="56" applyFont="1" applyFill="1" applyBorder="1" applyAlignment="1" applyProtection="1">
      <alignment horizontal="center" vertical="center"/>
      <protection/>
    </xf>
    <xf numFmtId="0" fontId="238" fillId="50" borderId="51" xfId="56" applyFont="1" applyFill="1" applyBorder="1" applyAlignment="1" applyProtection="1">
      <alignment horizontal="center" vertical="center"/>
      <protection/>
    </xf>
    <xf numFmtId="0" fontId="238" fillId="50" borderId="76" xfId="56" applyFont="1" applyFill="1" applyBorder="1" applyAlignment="1" applyProtection="1">
      <alignment horizontal="center" vertical="center"/>
      <protection/>
    </xf>
    <xf numFmtId="0" fontId="15" fillId="0" borderId="82" xfId="61" applyFont="1" applyFill="1" applyBorder="1" applyAlignment="1" applyProtection="1">
      <alignment horizontal="center" vertical="center" wrapText="1"/>
      <protection/>
    </xf>
    <xf numFmtId="0" fontId="239" fillId="50" borderId="37" xfId="56" applyFont="1" applyFill="1" applyBorder="1" applyAlignment="1" applyProtection="1">
      <alignment horizontal="center" vertical="center"/>
      <protection/>
    </xf>
    <xf numFmtId="1" fontId="213" fillId="60" borderId="78" xfId="56" applyNumberFormat="1" applyFont="1" applyFill="1" applyBorder="1" applyAlignment="1" applyProtection="1">
      <alignment horizontal="center" vertical="center" wrapText="1"/>
      <protection/>
    </xf>
    <xf numFmtId="1" fontId="213" fillId="60" borderId="61" xfId="56" applyNumberFormat="1" applyFont="1" applyFill="1" applyBorder="1" applyAlignment="1" applyProtection="1">
      <alignment horizontal="center" vertical="center" wrapText="1"/>
      <protection/>
    </xf>
    <xf numFmtId="1" fontId="213" fillId="60" borderId="23" xfId="56" applyNumberFormat="1" applyFont="1" applyFill="1" applyBorder="1" applyAlignment="1" applyProtection="1">
      <alignment horizontal="center" vertical="center" wrapText="1"/>
      <protection/>
    </xf>
    <xf numFmtId="1" fontId="213" fillId="60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132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212" fillId="44" borderId="77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01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9" fillId="44" borderId="89" xfId="56" applyFont="1" applyFill="1" applyBorder="1" applyAlignment="1" applyProtection="1">
      <alignment vertical="center"/>
      <protection/>
    </xf>
    <xf numFmtId="180" fontId="213" fillId="45" borderId="61" xfId="56" applyNumberFormat="1" applyFont="1" applyFill="1" applyBorder="1" applyAlignment="1" applyProtection="1">
      <alignment horizontal="center" vertical="center" wrapText="1"/>
      <protection/>
    </xf>
    <xf numFmtId="0" fontId="6" fillId="44" borderId="75" xfId="56" applyFont="1" applyFill="1" applyBorder="1" applyAlignment="1" applyProtection="1" quotePrefix="1">
      <alignment horizontal="center" vertical="center"/>
      <protection/>
    </xf>
    <xf numFmtId="0" fontId="6" fillId="44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/>
    </xf>
    <xf numFmtId="179" fontId="213" fillId="49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2" fillId="44" borderId="52" xfId="61" applyNumberFormat="1" applyFont="1" applyFill="1" applyBorder="1" applyAlignment="1" applyProtection="1" quotePrefix="1">
      <alignment horizontal="right" vertical="center"/>
      <protection/>
    </xf>
    <xf numFmtId="0" fontId="6" fillId="44" borderId="53" xfId="61" applyFont="1" applyFill="1" applyBorder="1" applyAlignment="1" applyProtection="1">
      <alignment horizontal="left" vertical="center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6" fillId="44" borderId="62" xfId="61" applyFont="1" applyFill="1" applyBorder="1" applyAlignment="1" applyProtection="1">
      <alignment horizontal="left" vertical="center" wrapText="1"/>
      <protection/>
    </xf>
    <xf numFmtId="179" fontId="9" fillId="44" borderId="17" xfId="61" applyNumberFormat="1" applyFont="1" applyFill="1" applyBorder="1" applyAlignment="1" applyProtection="1" quotePrefix="1">
      <alignment horizontal="right" vertical="center"/>
      <protection/>
    </xf>
    <xf numFmtId="0" fontId="9" fillId="44" borderId="17" xfId="61" applyFont="1" applyFill="1" applyBorder="1" applyAlignment="1" applyProtection="1" quotePrefix="1">
      <alignment horizontal="right" vertical="center"/>
      <protection/>
    </xf>
    <xf numFmtId="179" fontId="12" fillId="44" borderId="54" xfId="61" applyNumberFormat="1" applyFont="1" applyFill="1" applyBorder="1" applyAlignment="1" applyProtection="1" quotePrefix="1">
      <alignment horizontal="right" vertical="center"/>
      <protection/>
    </xf>
    <xf numFmtId="0" fontId="6" fillId="44" borderId="55" xfId="61" applyFont="1" applyFill="1" applyBorder="1" applyAlignment="1" applyProtection="1">
      <alignment vertical="center" wrapText="1"/>
      <protection/>
    </xf>
    <xf numFmtId="0" fontId="9" fillId="44" borderId="17" xfId="61" applyFont="1" applyFill="1" applyBorder="1" applyAlignment="1" applyProtection="1">
      <alignment horizontal="right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vertical="center" wrapText="1"/>
      <protection/>
    </xf>
    <xf numFmtId="179" fontId="12" fillId="44" borderId="52" xfId="61" applyNumberFormat="1" applyFont="1" applyFill="1" applyBorder="1" applyAlignment="1" applyProtection="1" quotePrefix="1">
      <alignment horizontal="right"/>
      <protection/>
    </xf>
    <xf numFmtId="0" fontId="16" fillId="44" borderId="53" xfId="61" applyFont="1" applyFill="1" applyBorder="1" applyAlignment="1" applyProtection="1">
      <alignment wrapText="1"/>
      <protection/>
    </xf>
    <xf numFmtId="179" fontId="12" fillId="44" borderId="54" xfId="61" applyNumberFormat="1" applyFont="1" applyFill="1" applyBorder="1" applyAlignment="1" applyProtection="1" quotePrefix="1">
      <alignment horizontal="right"/>
      <protection/>
    </xf>
    <xf numFmtId="0" fontId="16" fillId="44" borderId="55" xfId="61" applyFont="1" applyFill="1" applyBorder="1" applyAlignment="1" applyProtection="1">
      <alignment wrapText="1"/>
      <protection/>
    </xf>
    <xf numFmtId="179" fontId="9" fillId="44" borderId="89" xfId="61" applyNumberFormat="1" applyFont="1" applyFill="1" applyBorder="1" applyAlignment="1" applyProtection="1" quotePrefix="1">
      <alignment horizontal="right" vertical="center"/>
      <protection/>
    </xf>
    <xf numFmtId="0" fontId="17" fillId="44" borderId="55" xfId="61" applyFont="1" applyFill="1" applyBorder="1" applyAlignment="1" applyProtection="1">
      <alignment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center"/>
      <protection/>
    </xf>
    <xf numFmtId="0" fontId="16" fillId="44" borderId="62" xfId="61" applyFont="1" applyFill="1" applyBorder="1" applyAlignment="1" applyProtection="1">
      <alignment wrapText="1"/>
      <protection/>
    </xf>
    <xf numFmtId="0" fontId="6" fillId="44" borderId="53" xfId="61" applyFont="1" applyFill="1" applyBorder="1" applyAlignment="1" applyProtection="1">
      <alignment vertical="center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center"/>
      <protection/>
    </xf>
    <xf numFmtId="0" fontId="6" fillId="44" borderId="65" xfId="61" applyFont="1" applyFill="1" applyBorder="1" applyAlignment="1" applyProtection="1">
      <alignment vertical="center" wrapText="1"/>
      <protection/>
    </xf>
    <xf numFmtId="179" fontId="12" fillId="44" borderId="83" xfId="61" applyNumberFormat="1" applyFont="1" applyFill="1" applyBorder="1" applyAlignment="1" applyProtection="1" quotePrefix="1">
      <alignment horizontal="right" vertical="center"/>
      <protection/>
    </xf>
    <xf numFmtId="0" fontId="6" fillId="44" borderId="84" xfId="61" applyFont="1" applyFill="1" applyBorder="1" applyAlignment="1" applyProtection="1">
      <alignment horizontal="left" vertical="center" wrapText="1"/>
      <protection/>
    </xf>
    <xf numFmtId="179" fontId="12" fillId="44" borderId="85" xfId="61" applyNumberFormat="1" applyFont="1" applyFill="1" applyBorder="1" applyAlignment="1" applyProtection="1" quotePrefix="1">
      <alignment horizontal="right" vertical="center"/>
      <protection/>
    </xf>
    <xf numFmtId="0" fontId="6" fillId="44" borderId="86" xfId="61" applyFont="1" applyFill="1" applyBorder="1" applyAlignment="1" applyProtection="1">
      <alignment vertical="center" wrapText="1"/>
      <protection/>
    </xf>
    <xf numFmtId="0" fontId="6" fillId="44" borderId="84" xfId="61" applyFont="1" applyFill="1" applyBorder="1" applyAlignment="1" applyProtection="1">
      <alignment vertical="center" wrapText="1"/>
      <protection/>
    </xf>
    <xf numFmtId="0" fontId="11" fillId="44" borderId="86" xfId="61" applyFont="1" applyFill="1" applyBorder="1" applyAlignment="1" applyProtection="1">
      <alignment horizontal="left" vertical="center" wrapText="1"/>
      <protection/>
    </xf>
    <xf numFmtId="179" fontId="12" fillId="44" borderId="68" xfId="61" applyNumberFormat="1" applyFont="1" applyFill="1" applyBorder="1" applyAlignment="1" applyProtection="1" quotePrefix="1">
      <alignment horizontal="right" vertical="center"/>
      <protection/>
    </xf>
    <xf numFmtId="0" fontId="11" fillId="44" borderId="69" xfId="61" applyFont="1" applyFill="1" applyBorder="1" applyAlignment="1" applyProtection="1">
      <alignment horizontal="left" vertical="center" wrapText="1"/>
      <protection/>
    </xf>
    <xf numFmtId="0" fontId="6" fillId="44" borderId="62" xfId="61" applyFont="1" applyFill="1" applyBorder="1" applyAlignment="1" applyProtection="1">
      <alignment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 quotePrefix="1">
      <alignment horizontal="center" vertical="center"/>
      <protection/>
    </xf>
    <xf numFmtId="0" fontId="11" fillId="44" borderId="55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horizontal="left" vertical="center" wrapText="1"/>
      <protection/>
    </xf>
    <xf numFmtId="0" fontId="11" fillId="44" borderId="62" xfId="61" applyFont="1" applyFill="1" applyBorder="1" applyAlignment="1" applyProtection="1">
      <alignment horizontal="left" vertical="center" wrapText="1"/>
      <protection/>
    </xf>
    <xf numFmtId="0" fontId="9" fillId="44" borderId="17" xfId="61" applyFont="1" applyFill="1" applyBorder="1" applyAlignment="1" applyProtection="1">
      <alignment horizontal="center" vertical="center"/>
      <protection/>
    </xf>
    <xf numFmtId="0" fontId="11" fillId="44" borderId="53" xfId="56" applyFont="1" applyFill="1" applyBorder="1" applyAlignment="1" applyProtection="1">
      <alignment vertical="center" wrapText="1"/>
      <protection/>
    </xf>
    <xf numFmtId="0" fontId="11" fillId="44" borderId="86" xfId="56" applyFont="1" applyFill="1" applyBorder="1" applyAlignment="1" applyProtection="1">
      <alignment vertical="center" wrapText="1"/>
      <protection/>
    </xf>
    <xf numFmtId="179" fontId="12" fillId="44" borderId="67" xfId="61" applyNumberFormat="1" applyFont="1" applyFill="1" applyBorder="1" applyAlignment="1" applyProtection="1" quotePrefix="1">
      <alignment horizontal="right" vertical="center"/>
      <protection/>
    </xf>
    <xf numFmtId="0" fontId="11" fillId="44" borderId="0" xfId="56" applyFont="1" applyFill="1" applyBorder="1" applyAlignment="1" applyProtection="1">
      <alignment vertical="center" wrapText="1"/>
      <protection/>
    </xf>
    <xf numFmtId="0" fontId="11" fillId="44" borderId="69" xfId="56" applyFont="1" applyFill="1" applyBorder="1" applyAlignment="1" applyProtection="1">
      <alignment vertical="center" wrapText="1"/>
      <protection/>
    </xf>
    <xf numFmtId="0" fontId="11" fillId="44" borderId="84" xfId="56" applyFont="1" applyFill="1" applyBorder="1" applyAlignment="1" applyProtection="1">
      <alignment vertical="center" wrapText="1"/>
      <protection/>
    </xf>
    <xf numFmtId="0" fontId="11" fillId="44" borderId="66" xfId="61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/>
      <protection/>
    </xf>
    <xf numFmtId="0" fontId="6" fillId="44" borderId="53" xfId="56" applyFont="1" applyFill="1" applyBorder="1" applyAlignment="1" applyProtection="1">
      <alignment vertical="center" wrapText="1"/>
      <protection/>
    </xf>
    <xf numFmtId="0" fontId="6" fillId="44" borderId="55" xfId="56" applyFont="1" applyFill="1" applyBorder="1" applyAlignment="1" applyProtection="1">
      <alignment vertical="center" wrapText="1"/>
      <protection/>
    </xf>
    <xf numFmtId="0" fontId="6" fillId="44" borderId="6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55" xfId="61" applyFont="1" applyFill="1" applyBorder="1" applyAlignment="1" applyProtection="1">
      <alignment horizontal="left" vertical="center" wrapText="1"/>
      <protection/>
    </xf>
    <xf numFmtId="0" fontId="11" fillId="44" borderId="53" xfId="61" applyFont="1" applyFill="1" applyBorder="1" applyAlignment="1" applyProtection="1">
      <alignment vertical="center" wrapText="1"/>
      <protection/>
    </xf>
    <xf numFmtId="179" fontId="213" fillId="49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2" fillId="44" borderId="52" xfId="61" applyNumberFormat="1" applyFont="1" applyFill="1" applyBorder="1" applyAlignment="1" applyProtection="1" quotePrefix="1">
      <alignment horizontal="right" vertical="top"/>
      <protection/>
    </xf>
    <xf numFmtId="0" fontId="6" fillId="44" borderId="53" xfId="61" applyFont="1" applyFill="1" applyBorder="1" applyAlignment="1" applyProtection="1">
      <alignment vertical="top" wrapText="1"/>
      <protection/>
    </xf>
    <xf numFmtId="179" fontId="12" fillId="44" borderId="54" xfId="61" applyNumberFormat="1" applyFont="1" applyFill="1" applyBorder="1" applyAlignment="1" applyProtection="1" quotePrefix="1">
      <alignment horizontal="right" vertical="top"/>
      <protection/>
    </xf>
    <xf numFmtId="0" fontId="6" fillId="44" borderId="55" xfId="61" applyFont="1" applyFill="1" applyBorder="1" applyAlignment="1" applyProtection="1">
      <alignment vertical="top" wrapText="1"/>
      <protection/>
    </xf>
    <xf numFmtId="179" fontId="12" fillId="44" borderId="57" xfId="61" applyNumberFormat="1" applyFont="1" applyFill="1" applyBorder="1" applyAlignment="1" applyProtection="1" quotePrefix="1">
      <alignment horizontal="right" vertical="top"/>
      <protection/>
    </xf>
    <xf numFmtId="0" fontId="6" fillId="44" borderId="62" xfId="61" applyFont="1" applyFill="1" applyBorder="1" applyAlignment="1" applyProtection="1">
      <alignment vertical="top" wrapText="1"/>
      <protection/>
    </xf>
    <xf numFmtId="179" fontId="12" fillId="44" borderId="58" xfId="61" applyNumberFormat="1" applyFont="1" applyFill="1" applyBorder="1" applyAlignment="1" applyProtection="1" quotePrefix="1">
      <alignment horizontal="right" vertical="top"/>
      <protection/>
    </xf>
    <xf numFmtId="0" fontId="6" fillId="44" borderId="65" xfId="61" applyFont="1" applyFill="1" applyBorder="1" applyAlignment="1" applyProtection="1">
      <alignment vertical="top" wrapText="1"/>
      <protection/>
    </xf>
    <xf numFmtId="179" fontId="240" fillId="44" borderId="110" xfId="61" applyNumberFormat="1" applyFont="1" applyFill="1" applyBorder="1" applyAlignment="1" applyProtection="1" quotePrefix="1">
      <alignment horizontal="right" vertical="center"/>
      <protection/>
    </xf>
    <xf numFmtId="0" fontId="240" fillId="44" borderId="128" xfId="61" applyFont="1" applyFill="1" applyBorder="1" applyProtection="1">
      <alignment/>
      <protection/>
    </xf>
    <xf numFmtId="176" fontId="6" fillId="44" borderId="51" xfId="61" applyNumberFormat="1" applyFont="1" applyFill="1" applyBorder="1" applyAlignment="1" applyProtection="1">
      <alignment horizontal="right" vertical="center"/>
      <protection/>
    </xf>
    <xf numFmtId="176" fontId="6" fillId="44" borderId="79" xfId="61" applyNumberFormat="1" applyFont="1" applyFill="1" applyBorder="1" applyAlignment="1" applyProtection="1">
      <alignment vertical="center"/>
      <protection/>
    </xf>
    <xf numFmtId="0" fontId="9" fillId="44" borderId="0" xfId="56" applyFont="1" applyFill="1" applyBorder="1" applyAlignment="1" applyProtection="1">
      <alignment vertical="center" wrapText="1"/>
      <protection/>
    </xf>
    <xf numFmtId="181" fontId="9" fillId="32" borderId="48" xfId="61" applyNumberFormat="1" applyFont="1" applyFill="1" applyBorder="1" applyAlignment="1" applyProtection="1">
      <alignment horizontal="right"/>
      <protection/>
    </xf>
    <xf numFmtId="181" fontId="9" fillId="44" borderId="132" xfId="61" applyNumberFormat="1" applyFont="1" applyFill="1" applyBorder="1" applyAlignment="1" applyProtection="1" quotePrefix="1">
      <alignment horizontal="right" vertical="center"/>
      <protection/>
    </xf>
    <xf numFmtId="0" fontId="9" fillId="44" borderId="70" xfId="56" applyFont="1" applyFill="1" applyBorder="1" applyAlignment="1" applyProtection="1">
      <alignment vertical="center"/>
      <protection/>
    </xf>
    <xf numFmtId="0" fontId="9" fillId="44" borderId="70" xfId="56" applyFont="1" applyFill="1" applyBorder="1" applyAlignment="1" applyProtection="1">
      <alignment vertical="center" wrapText="1"/>
      <protection/>
    </xf>
    <xf numFmtId="181" fontId="9" fillId="44" borderId="17" xfId="61" applyNumberFormat="1" applyFont="1" applyFill="1" applyBorder="1" applyAlignment="1" applyProtection="1" quotePrefix="1">
      <alignment horizontal="right" vertical="center"/>
      <protection/>
    </xf>
    <xf numFmtId="181" fontId="9" fillId="44" borderId="51" xfId="61" applyNumberFormat="1" applyFont="1" applyFill="1" applyBorder="1" applyAlignment="1" applyProtection="1" quotePrefix="1">
      <alignment horizontal="right" vertical="center"/>
      <protection/>
    </xf>
    <xf numFmtId="0" fontId="6" fillId="44" borderId="79" xfId="56" applyFont="1" applyFill="1" applyBorder="1" applyAlignment="1" applyProtection="1">
      <alignment vertical="center"/>
      <protection/>
    </xf>
    <xf numFmtId="0" fontId="238" fillId="50" borderId="103" xfId="61" applyFont="1" applyFill="1" applyBorder="1" applyAlignment="1" applyProtection="1">
      <alignment horizontal="right" vertical="center"/>
      <protection/>
    </xf>
    <xf numFmtId="190" fontId="213" fillId="48" borderId="104" xfId="63" applyNumberFormat="1" applyFont="1" applyFill="1" applyBorder="1" applyAlignment="1" applyProtection="1">
      <alignment horizontal="center" vertical="center" wrapText="1"/>
      <protection/>
    </xf>
    <xf numFmtId="0" fontId="9" fillId="44" borderId="0" xfId="61" applyFont="1" applyFill="1" applyBorder="1" applyAlignment="1" applyProtection="1" quotePrefix="1">
      <alignment horizontal="right" vertical="center"/>
      <protection/>
    </xf>
    <xf numFmtId="0" fontId="9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32" borderId="23" xfId="0" applyNumberFormat="1" applyFont="1" applyFill="1" applyBorder="1" applyAlignment="1" applyProtection="1">
      <alignment horizontal="center" vertical="center"/>
      <protection/>
    </xf>
    <xf numFmtId="0" fontId="234" fillId="32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213" fillId="61" borderId="154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/>
      <protection/>
    </xf>
    <xf numFmtId="0" fontId="213" fillId="61" borderId="25" xfId="56" applyFont="1" applyFill="1" applyBorder="1" applyAlignment="1" applyProtection="1">
      <alignment horizontal="center" vertical="center" wrapText="1"/>
      <protection/>
    </xf>
    <xf numFmtId="3" fontId="213" fillId="61" borderId="25" xfId="56" applyNumberFormat="1" applyFont="1" applyFill="1" applyBorder="1" applyAlignment="1" applyProtection="1">
      <alignment horizontal="center" vertical="center"/>
      <protection/>
    </xf>
    <xf numFmtId="3" fontId="213" fillId="61" borderId="20" xfId="56" applyNumberFormat="1" applyFont="1" applyFill="1" applyBorder="1" applyAlignment="1" applyProtection="1">
      <alignment horizontal="center" vertical="center"/>
      <protection/>
    </xf>
    <xf numFmtId="0" fontId="14" fillId="44" borderId="78" xfId="56" applyFont="1" applyFill="1" applyBorder="1" applyAlignment="1" applyProtection="1">
      <alignment horizontal="center"/>
      <protection/>
    </xf>
    <xf numFmtId="0" fontId="14" fillId="44" borderId="23" xfId="56" applyFont="1" applyFill="1" applyBorder="1" applyAlignment="1" applyProtection="1">
      <alignment horizontal="center" vertical="top"/>
      <protection/>
    </xf>
    <xf numFmtId="0" fontId="14" fillId="44" borderId="23" xfId="56" applyFont="1" applyFill="1" applyBorder="1" applyAlignment="1" applyProtection="1">
      <alignment vertical="top" wrapText="1"/>
      <protection/>
    </xf>
    <xf numFmtId="0" fontId="6" fillId="44" borderId="101" xfId="56" applyFont="1" applyFill="1" applyBorder="1" applyAlignment="1" applyProtection="1">
      <alignment horizontal="center"/>
      <protection/>
    </xf>
    <xf numFmtId="0" fontId="100" fillId="54" borderId="52" xfId="56" applyFont="1" applyFill="1" applyBorder="1" applyAlignment="1" applyProtection="1">
      <alignment horizontal="center" vertical="top"/>
      <protection/>
    </xf>
    <xf numFmtId="0" fontId="6" fillId="54" borderId="52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100" fillId="54" borderId="58" xfId="56" applyFont="1" applyFill="1" applyBorder="1" applyAlignment="1" applyProtection="1">
      <alignment horizontal="center" vertical="top"/>
      <protection/>
    </xf>
    <xf numFmtId="0" fontId="6" fillId="54" borderId="58" xfId="56" applyFont="1" applyFill="1" applyBorder="1" applyAlignment="1" applyProtection="1">
      <alignment vertical="top" wrapText="1"/>
      <protection/>
    </xf>
    <xf numFmtId="0" fontId="6" fillId="44" borderId="75" xfId="56" applyFont="1" applyFill="1" applyBorder="1" applyAlignment="1" applyProtection="1">
      <alignment horizontal="center"/>
      <protection/>
    </xf>
    <xf numFmtId="0" fontId="100" fillId="54" borderId="57" xfId="56" applyFont="1" applyFill="1" applyBorder="1" applyAlignment="1" applyProtection="1">
      <alignment horizontal="center" vertical="top"/>
      <protection/>
    </xf>
    <xf numFmtId="0" fontId="6" fillId="54" borderId="57" xfId="56" applyFont="1" applyFill="1" applyBorder="1" applyAlignment="1" applyProtection="1">
      <alignment vertical="top" wrapText="1"/>
      <protection/>
    </xf>
    <xf numFmtId="0" fontId="100" fillId="54" borderId="125" xfId="56" applyFont="1" applyFill="1" applyBorder="1" applyAlignment="1" applyProtection="1">
      <alignment horizontal="center" vertical="top"/>
      <protection/>
    </xf>
    <xf numFmtId="0" fontId="6" fillId="54" borderId="125" xfId="56" applyFont="1" applyFill="1" applyBorder="1" applyAlignment="1" applyProtection="1">
      <alignment vertical="top" wrapText="1"/>
      <protection/>
    </xf>
    <xf numFmtId="0" fontId="14" fillId="44" borderId="102" xfId="56" applyFont="1" applyFill="1" applyBorder="1" applyAlignment="1" applyProtection="1">
      <alignment horizontal="center"/>
      <protection/>
    </xf>
    <xf numFmtId="0" fontId="14" fillId="44" borderId="103" xfId="56" applyFont="1" applyFill="1" applyBorder="1" applyAlignment="1" applyProtection="1">
      <alignment horizontal="center" vertical="top"/>
      <protection/>
    </xf>
    <xf numFmtId="0" fontId="14" fillId="44" borderId="103" xfId="56" applyFont="1" applyFill="1" applyBorder="1" applyAlignment="1" applyProtection="1">
      <alignment vertical="top" wrapText="1"/>
      <protection/>
    </xf>
    <xf numFmtId="0" fontId="241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6" borderId="0" xfId="56" applyFont="1" applyFill="1" applyAlignment="1" applyProtection="1">
      <alignment vertical="center" wrapText="1"/>
      <protection/>
    </xf>
    <xf numFmtId="3" fontId="212" fillId="49" borderId="78" xfId="56" applyNumberFormat="1" applyFont="1" applyFill="1" applyBorder="1" applyAlignment="1" applyProtection="1">
      <alignment horizontal="right" vertical="center"/>
      <protection locked="0"/>
    </xf>
    <xf numFmtId="3" fontId="212" fillId="49" borderId="23" xfId="56" applyNumberFormat="1" applyFont="1" applyFill="1" applyBorder="1" applyAlignment="1" applyProtection="1">
      <alignment horizontal="right" vertical="center"/>
      <protection locked="0"/>
    </xf>
    <xf numFmtId="3" fontId="212" fillId="49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10" xfId="56" applyNumberFormat="1" applyFont="1" applyFill="1" applyBorder="1" applyAlignment="1" applyProtection="1">
      <alignment horizontal="right" vertical="center"/>
      <protection locked="0"/>
    </xf>
    <xf numFmtId="3" fontId="6" fillId="44" borderId="111" xfId="56" applyNumberFormat="1" applyFont="1" applyFill="1" applyBorder="1" applyAlignment="1" applyProtection="1">
      <alignment horizontal="right" vertical="center"/>
      <protection locked="0"/>
    </xf>
    <xf numFmtId="3" fontId="14" fillId="44" borderId="76" xfId="56" applyNumberFormat="1" applyFont="1" applyFill="1" applyBorder="1" applyAlignment="1" applyProtection="1">
      <alignment horizontal="right" vertical="center"/>
      <protection locked="0"/>
    </xf>
    <xf numFmtId="3" fontId="14" fillId="44" borderId="77" xfId="56" applyNumberFormat="1" applyFont="1" applyFill="1" applyBorder="1" applyAlignment="1" applyProtection="1">
      <alignment horizontal="right" vertical="center"/>
      <protection locked="0"/>
    </xf>
    <xf numFmtId="3" fontId="6" fillId="54" borderId="52" xfId="56" applyNumberFormat="1" applyFont="1" applyFill="1" applyBorder="1" applyAlignment="1" applyProtection="1">
      <alignment horizontal="right" vertical="center"/>
      <protection locked="0"/>
    </xf>
    <xf numFmtId="3" fontId="6" fillId="54" borderId="93" xfId="56" applyNumberFormat="1" applyFont="1" applyFill="1" applyBorder="1" applyAlignment="1" applyProtection="1">
      <alignment horizontal="right" vertical="center"/>
      <protection locked="0"/>
    </xf>
    <xf numFmtId="3" fontId="6" fillId="54" borderId="58" xfId="56" applyNumberFormat="1" applyFont="1" applyFill="1" applyBorder="1" applyAlignment="1" applyProtection="1">
      <alignment horizontal="right" vertical="center"/>
      <protection locked="0"/>
    </xf>
    <xf numFmtId="3" fontId="6" fillId="54" borderId="106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56" applyNumberFormat="1" applyFont="1" applyFill="1" applyBorder="1" applyAlignment="1" applyProtection="1">
      <alignment horizontal="right" vertical="center"/>
      <protection locked="0"/>
    </xf>
    <xf numFmtId="3" fontId="14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4" borderId="57" xfId="56" applyNumberFormat="1" applyFont="1" applyFill="1" applyBorder="1" applyAlignment="1" applyProtection="1">
      <alignment horizontal="right" vertical="center"/>
      <protection locked="0"/>
    </xf>
    <xf numFmtId="3" fontId="6" fillId="54" borderId="100" xfId="56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56" applyNumberFormat="1" applyFont="1" applyFill="1" applyBorder="1" applyAlignment="1" applyProtection="1">
      <alignment horizontal="right" vertical="center"/>
      <protection locked="0"/>
    </xf>
    <xf numFmtId="3" fontId="6" fillId="54" borderId="127" xfId="56" applyNumberFormat="1" applyFont="1" applyFill="1" applyBorder="1" applyAlignment="1" applyProtection="1">
      <alignment horizontal="right" vertical="center"/>
      <protection locked="0"/>
    </xf>
    <xf numFmtId="3" fontId="14" fillId="37" borderId="23" xfId="56" applyNumberFormat="1" applyFont="1" applyFill="1" applyBorder="1" applyAlignment="1" applyProtection="1">
      <alignment horizontal="right" vertical="center"/>
      <protection locked="0"/>
    </xf>
    <xf numFmtId="3" fontId="14" fillId="37" borderId="21" xfId="56" applyNumberFormat="1" applyFont="1" applyFill="1" applyBorder="1" applyAlignment="1" applyProtection="1">
      <alignment horizontal="right" vertical="center"/>
      <protection locked="0"/>
    </xf>
    <xf numFmtId="3" fontId="14" fillId="44" borderId="103" xfId="56" applyNumberFormat="1" applyFont="1" applyFill="1" applyBorder="1" applyAlignment="1" applyProtection="1">
      <alignment horizontal="right" vertical="center"/>
      <protection locked="0"/>
    </xf>
    <xf numFmtId="3" fontId="14" fillId="44" borderId="104" xfId="56" applyNumberFormat="1" applyFont="1" applyFill="1" applyBorder="1" applyAlignment="1" applyProtection="1">
      <alignment horizontal="right" vertical="center"/>
      <protection locked="0"/>
    </xf>
    <xf numFmtId="3" fontId="220" fillId="32" borderId="78" xfId="56" applyNumberFormat="1" applyFont="1" applyFill="1" applyBorder="1" applyAlignment="1" applyProtection="1">
      <alignment horizontal="right" vertical="center"/>
      <protection locked="0"/>
    </xf>
    <xf numFmtId="3" fontId="220" fillId="32" borderId="23" xfId="56" applyNumberFormat="1" applyFont="1" applyFill="1" applyBorder="1" applyAlignment="1" applyProtection="1">
      <alignment horizontal="right" vertical="center"/>
      <protection locked="0"/>
    </xf>
    <xf numFmtId="3" fontId="220" fillId="32" borderId="21" xfId="56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56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56" applyFont="1" applyFill="1" applyBorder="1" applyAlignment="1" applyProtection="1">
      <alignment horizontal="left" vertical="center"/>
      <protection/>
    </xf>
    <xf numFmtId="0" fontId="95" fillId="47" borderId="25" xfId="56" applyFont="1" applyFill="1" applyBorder="1" applyAlignment="1" applyProtection="1">
      <alignment horizontal="center" vertical="center"/>
      <protection/>
    </xf>
    <xf numFmtId="0" fontId="48" fillId="32" borderId="61" xfId="0" applyFont="1" applyFill="1" applyBorder="1" applyAlignment="1" applyProtection="1">
      <alignment horizontal="center" vertical="center" wrapText="1"/>
      <protection/>
    </xf>
    <xf numFmtId="0" fontId="48" fillId="32" borderId="23" xfId="0" applyFont="1" applyFill="1" applyBorder="1" applyAlignment="1" applyProtection="1">
      <alignment horizontal="center" vertical="center" wrapText="1"/>
      <protection/>
    </xf>
    <xf numFmtId="0" fontId="48" fillId="32" borderId="21" xfId="0" applyFont="1" applyFill="1" applyBorder="1" applyAlignment="1" applyProtection="1">
      <alignment horizontal="center" vertical="center" wrapText="1"/>
      <protection/>
    </xf>
    <xf numFmtId="0" fontId="95" fillId="32" borderId="23" xfId="0" applyFont="1" applyFill="1" applyBorder="1" applyAlignment="1" applyProtection="1">
      <alignment horizontal="left" vertical="center" wrapText="1"/>
      <protection/>
    </xf>
    <xf numFmtId="0" fontId="242" fillId="49" borderId="23" xfId="56" applyFont="1" applyFill="1" applyBorder="1" applyAlignment="1" applyProtection="1">
      <alignment horizontal="center" vertical="center"/>
      <protection/>
    </xf>
    <xf numFmtId="0" fontId="205" fillId="49" borderId="23" xfId="56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32" borderId="23" xfId="60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81" fillId="62" borderId="0" xfId="56" applyFont="1" applyFill="1" applyAlignment="1">
      <alignment horizontal="left" vertical="center"/>
      <protection/>
    </xf>
    <xf numFmtId="0" fontId="243" fillId="62" borderId="0" xfId="56" applyFont="1" applyFill="1" applyAlignment="1">
      <alignment horizontal="left" vertical="center"/>
      <protection/>
    </xf>
    <xf numFmtId="0" fontId="244" fillId="62" borderId="0" xfId="56" applyFont="1" applyFill="1" applyAlignment="1">
      <alignment horizontal="left" vertical="center"/>
      <protection/>
    </xf>
    <xf numFmtId="0" fontId="76" fillId="62" borderId="0" xfId="56" applyFont="1" applyFill="1" applyAlignment="1">
      <alignment horizontal="left" vertical="center"/>
      <protection/>
    </xf>
    <xf numFmtId="0" fontId="76" fillId="44" borderId="0" xfId="56" applyFont="1" applyFill="1" applyAlignment="1" applyProtection="1">
      <alignment horizontal="left" vertical="center"/>
      <protection/>
    </xf>
    <xf numFmtId="0" fontId="6" fillId="44" borderId="0" xfId="56" applyFont="1" applyFill="1" applyAlignment="1" applyProtection="1">
      <alignment horizontal="left" vertical="center"/>
      <protection/>
    </xf>
    <xf numFmtId="0" fontId="6" fillId="44" borderId="24" xfId="56" applyFont="1" applyFill="1" applyBorder="1" applyAlignment="1" applyProtection="1">
      <alignment vertical="center"/>
      <protection/>
    </xf>
    <xf numFmtId="0" fontId="6" fillId="44" borderId="24" xfId="56" applyFont="1" applyFill="1" applyBorder="1" applyAlignment="1" applyProtection="1">
      <alignment vertical="center" wrapText="1"/>
      <protection/>
    </xf>
    <xf numFmtId="0" fontId="245" fillId="47" borderId="102" xfId="61" applyFont="1" applyFill="1" applyBorder="1" applyAlignment="1" applyProtection="1" quotePrefix="1">
      <alignment horizontal="right" vertical="center"/>
      <protection/>
    </xf>
    <xf numFmtId="0" fontId="246" fillId="47" borderId="103" xfId="61" applyFont="1" applyFill="1" applyBorder="1" applyAlignment="1" applyProtection="1">
      <alignment horizontal="right" vertical="center"/>
      <protection/>
    </xf>
    <xf numFmtId="0" fontId="206" fillId="47" borderId="104" xfId="56" applyFont="1" applyFill="1" applyBorder="1" applyAlignment="1" applyProtection="1">
      <alignment horizontal="center" vertical="center" wrapText="1"/>
      <protection/>
    </xf>
    <xf numFmtId="179" fontId="12" fillId="44" borderId="0" xfId="61" applyNumberFormat="1" applyFont="1" applyFill="1" applyBorder="1" applyAlignment="1" applyProtection="1" quotePrefix="1">
      <alignment horizontal="center" vertical="center"/>
      <protection/>
    </xf>
    <xf numFmtId="0" fontId="6" fillId="44" borderId="0" xfId="61" applyFont="1" applyFill="1" applyBorder="1" applyAlignment="1" applyProtection="1">
      <alignment horizontal="left" vertical="center" wrapText="1"/>
      <protection/>
    </xf>
    <xf numFmtId="0" fontId="6" fillId="48" borderId="0" xfId="56" applyFont="1" applyFill="1" applyAlignment="1" applyProtection="1">
      <alignment vertical="center"/>
      <protection/>
    </xf>
    <xf numFmtId="0" fontId="6" fillId="48" borderId="0" xfId="56" applyFont="1" applyFill="1" applyAlignment="1" applyProtection="1">
      <alignment vertical="center" wrapText="1"/>
      <protection/>
    </xf>
    <xf numFmtId="3" fontId="9" fillId="48" borderId="0" xfId="56" applyNumberFormat="1" applyFont="1" applyFill="1" applyAlignment="1" applyProtection="1">
      <alignment horizontal="right" vertical="center"/>
      <protection/>
    </xf>
    <xf numFmtId="3" fontId="6" fillId="48" borderId="0" xfId="56" applyNumberFormat="1" applyFont="1" applyFill="1" applyAlignment="1" applyProtection="1">
      <alignment horizontal="right" vertical="center"/>
      <protection/>
    </xf>
    <xf numFmtId="0" fontId="212" fillId="50" borderId="72" xfId="56" applyFont="1" applyFill="1" applyBorder="1" applyAlignment="1" applyProtection="1">
      <alignment vertical="center"/>
      <protection/>
    </xf>
    <xf numFmtId="0" fontId="212" fillId="50" borderId="73" xfId="56" applyFont="1" applyFill="1" applyBorder="1" applyAlignment="1" applyProtection="1">
      <alignment horizontal="center" vertical="center"/>
      <protection/>
    </xf>
    <xf numFmtId="0" fontId="235" fillId="50" borderId="74" xfId="56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1" fontId="213" fillId="49" borderId="78" xfId="56" applyNumberFormat="1" applyFont="1" applyFill="1" applyBorder="1" applyAlignment="1" applyProtection="1">
      <alignment horizontal="center" vertical="center" wrapText="1"/>
      <protection/>
    </xf>
    <xf numFmtId="1" fontId="213" fillId="49" borderId="61" xfId="56" applyNumberFormat="1" applyFont="1" applyFill="1" applyBorder="1" applyAlignment="1" applyProtection="1">
      <alignment horizontal="center" vertical="center" wrapText="1"/>
      <protection/>
    </xf>
    <xf numFmtId="1" fontId="213" fillId="49" borderId="23" xfId="56" applyNumberFormat="1" applyFont="1" applyFill="1" applyBorder="1" applyAlignment="1" applyProtection="1">
      <alignment horizontal="center" vertical="center" wrapText="1"/>
      <protection/>
    </xf>
    <xf numFmtId="1" fontId="213" fillId="49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/>
      <protection/>
    </xf>
    <xf numFmtId="0" fontId="212" fillId="44" borderId="21" xfId="56" applyFont="1" applyFill="1" applyBorder="1" applyAlignment="1" applyProtection="1">
      <alignment horizontal="left" vertical="center" wrapText="1"/>
      <protection/>
    </xf>
    <xf numFmtId="0" fontId="6" fillId="44" borderId="17" xfId="56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>
      <alignment horizontal="center" vertical="center" wrapText="1"/>
      <protection/>
    </xf>
    <xf numFmtId="0" fontId="6" fillId="44" borderId="70" xfId="56" applyFont="1" applyFill="1" applyBorder="1" applyAlignment="1" applyProtection="1">
      <alignment horizontal="center" vertical="center" wrapText="1"/>
      <protection/>
    </xf>
    <xf numFmtId="181" fontId="213" fillId="32" borderId="48" xfId="61" applyNumberFormat="1" applyFont="1" applyFill="1" applyBorder="1" applyAlignment="1" applyProtection="1">
      <alignment horizontal="right"/>
      <protection/>
    </xf>
    <xf numFmtId="181" fontId="247" fillId="50" borderId="102" xfId="61" applyNumberFormat="1" applyFont="1" applyFill="1" applyBorder="1" applyAlignment="1" applyProtection="1">
      <alignment horizontal="right" vertical="center"/>
      <protection/>
    </xf>
    <xf numFmtId="0" fontId="213" fillId="50" borderId="104" xfId="63" applyFont="1" applyFill="1" applyBorder="1" applyAlignment="1" applyProtection="1">
      <alignment horizontal="center" vertical="center" wrapText="1"/>
      <protection/>
    </xf>
    <xf numFmtId="0" fontId="6" fillId="62" borderId="0" xfId="56" applyFont="1" applyFill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/>
      <protection/>
    </xf>
    <xf numFmtId="0" fontId="6" fillId="62" borderId="0" xfId="56" applyFont="1" applyFill="1" applyBorder="1" applyAlignment="1" applyProtection="1">
      <alignment vertical="center" wrapText="1"/>
      <protection/>
    </xf>
    <xf numFmtId="3" fontId="6" fillId="62" borderId="0" xfId="56" applyNumberFormat="1" applyFont="1" applyFill="1" applyAlignment="1" applyProtection="1">
      <alignment horizontal="right" vertical="center"/>
      <protection/>
    </xf>
    <xf numFmtId="0" fontId="6" fillId="62" borderId="0" xfId="56" applyFont="1" applyFill="1" applyAlignment="1" applyProtection="1">
      <alignment vertical="center" wrapText="1"/>
      <protection/>
    </xf>
    <xf numFmtId="177" fontId="248" fillId="32" borderId="61" xfId="56" applyNumberFormat="1" applyFont="1" applyFill="1" applyBorder="1" applyAlignment="1" applyProtection="1">
      <alignment horizontal="center" vertical="center"/>
      <protection/>
    </xf>
    <xf numFmtId="0" fontId="14" fillId="44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78" fontId="6" fillId="44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56" applyFont="1" applyFill="1" applyBorder="1" applyAlignment="1" applyProtection="1">
      <alignment vertical="center"/>
      <protection/>
    </xf>
    <xf numFmtId="0" fontId="219" fillId="52" borderId="73" xfId="56" applyFont="1" applyFill="1" applyBorder="1" applyAlignment="1" applyProtection="1">
      <alignment horizontal="center" vertical="center"/>
      <protection/>
    </xf>
    <xf numFmtId="0" fontId="216" fillId="52" borderId="74" xfId="56" applyFont="1" applyFill="1" applyBorder="1" applyAlignment="1" applyProtection="1">
      <alignment horizontal="center" vertical="center" wrapText="1"/>
      <protection/>
    </xf>
    <xf numFmtId="0" fontId="217" fillId="52" borderId="16" xfId="56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56" applyFont="1" applyFill="1" applyBorder="1" applyAlignment="1" applyProtection="1">
      <alignment horizontal="center" vertical="center"/>
      <protection/>
    </xf>
    <xf numFmtId="0" fontId="219" fillId="52" borderId="74" xfId="56" applyFont="1" applyFill="1" applyBorder="1" applyAlignment="1" applyProtection="1">
      <alignment horizontal="center" vertical="center"/>
      <protection/>
    </xf>
    <xf numFmtId="0" fontId="221" fillId="52" borderId="75" xfId="56" applyFont="1" applyFill="1" applyBorder="1" applyAlignment="1" applyProtection="1" quotePrefix="1">
      <alignment horizontal="center" vertical="center"/>
      <protection/>
    </xf>
    <xf numFmtId="0" fontId="221" fillId="52" borderId="76" xfId="56" applyFont="1" applyFill="1" applyBorder="1" applyAlignment="1" applyProtection="1">
      <alignment horizontal="center" vertical="center"/>
      <protection/>
    </xf>
    <xf numFmtId="0" fontId="251" fillId="0" borderId="82" xfId="61" applyFont="1" applyFill="1" applyBorder="1" applyAlignment="1" applyProtection="1">
      <alignment horizontal="center" vertical="center" wrapText="1"/>
      <protection/>
    </xf>
    <xf numFmtId="0" fontId="252" fillId="52" borderId="37" xfId="56" applyFont="1" applyFill="1" applyBorder="1" applyAlignment="1" applyProtection="1">
      <alignment horizontal="center" vertical="center"/>
      <protection/>
    </xf>
    <xf numFmtId="1" fontId="216" fillId="5" borderId="78" xfId="56" applyNumberFormat="1" applyFont="1" applyFill="1" applyBorder="1" applyAlignment="1" applyProtection="1">
      <alignment horizontal="center" vertical="center" wrapText="1"/>
      <protection/>
    </xf>
    <xf numFmtId="1" fontId="216" fillId="5" borderId="61" xfId="56" applyNumberFormat="1" applyFont="1" applyFill="1" applyBorder="1" applyAlignment="1" applyProtection="1">
      <alignment horizontal="center" vertical="center" wrapText="1"/>
      <protection/>
    </xf>
    <xf numFmtId="1" fontId="216" fillId="5" borderId="23" xfId="56" applyNumberFormat="1" applyFont="1" applyFill="1" applyBorder="1" applyAlignment="1" applyProtection="1">
      <alignment horizontal="center" vertical="center" wrapText="1"/>
      <protection/>
    </xf>
    <xf numFmtId="1" fontId="216" fillId="5" borderId="21" xfId="56" applyNumberFormat="1" applyFont="1" applyFill="1" applyBorder="1" applyAlignment="1" applyProtection="1">
      <alignment horizontal="center" vertical="center" wrapText="1"/>
      <protection/>
    </xf>
    <xf numFmtId="0" fontId="232" fillId="32" borderId="33" xfId="61" applyFont="1" applyFill="1" applyBorder="1" applyAlignment="1" applyProtection="1">
      <alignment horizontal="left" vertical="center"/>
      <protection/>
    </xf>
    <xf numFmtId="1" fontId="6" fillId="32" borderId="61" xfId="56" applyNumberFormat="1" applyFont="1" applyFill="1" applyBorder="1" applyAlignment="1" applyProtection="1">
      <alignment horizontal="left" vertical="center" wrapText="1"/>
      <protection/>
    </xf>
    <xf numFmtId="1" fontId="219" fillId="44" borderId="21" xfId="56" applyNumberFormat="1" applyFont="1" applyFill="1" applyBorder="1" applyAlignment="1" applyProtection="1">
      <alignment horizontal="left" vertical="center" wrapText="1"/>
      <protection/>
    </xf>
    <xf numFmtId="0" fontId="221" fillId="44" borderId="51" xfId="61" applyFont="1" applyFill="1" applyBorder="1" applyAlignment="1" applyProtection="1">
      <alignment horizontal="left" vertical="center"/>
      <protection/>
    </xf>
    <xf numFmtId="1" fontId="6" fillId="44" borderId="79" xfId="56" applyNumberFormat="1" applyFont="1" applyFill="1" applyBorder="1" applyAlignment="1" applyProtection="1">
      <alignment horizontal="center" vertical="center"/>
      <protection/>
    </xf>
    <xf numFmtId="0" fontId="11" fillId="44" borderId="79" xfId="61" applyFont="1" applyFill="1" applyBorder="1" applyAlignment="1" applyProtection="1">
      <alignment horizontal="left" vertical="center" wrapText="1"/>
      <protection/>
    </xf>
    <xf numFmtId="179" fontId="215" fillId="5" borderId="48" xfId="61" applyNumberFormat="1" applyFont="1" applyFill="1" applyBorder="1" applyAlignment="1" applyProtection="1" quotePrefix="1">
      <alignment horizontal="right" vertical="center"/>
      <protection/>
    </xf>
    <xf numFmtId="3" fontId="219" fillId="5" borderId="78" xfId="56" applyNumberFormat="1" applyFont="1" applyFill="1" applyBorder="1" applyAlignment="1" applyProtection="1">
      <alignment vertical="center"/>
      <protection/>
    </xf>
    <xf numFmtId="0" fontId="225" fillId="52" borderId="102" xfId="61" applyFont="1" applyFill="1" applyBorder="1" applyAlignment="1" applyProtection="1" quotePrefix="1">
      <alignment horizontal="right" vertical="center"/>
      <protection/>
    </xf>
    <xf numFmtId="0" fontId="221" fillId="52" borderId="103" xfId="61" applyFont="1" applyFill="1" applyBorder="1" applyAlignment="1" applyProtection="1">
      <alignment horizontal="right" vertical="center"/>
      <protection/>
    </xf>
    <xf numFmtId="0" fontId="216" fillId="52" borderId="104" xfId="61" applyFont="1" applyFill="1" applyBorder="1" applyAlignment="1" applyProtection="1">
      <alignment horizontal="center" vertical="center" wrapText="1"/>
      <protection/>
    </xf>
    <xf numFmtId="3" fontId="219" fillId="52" borderId="102" xfId="56" applyNumberFormat="1" applyFont="1" applyFill="1" applyBorder="1" applyAlignment="1" applyProtection="1">
      <alignment vertical="center"/>
      <protection/>
    </xf>
    <xf numFmtId="3" fontId="219" fillId="52" borderId="103" xfId="56" applyNumberFormat="1" applyFont="1" applyFill="1" applyBorder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/>
      <protection/>
    </xf>
    <xf numFmtId="0" fontId="6" fillId="52" borderId="0" xfId="56" applyFont="1" applyFill="1" applyAlignment="1" applyProtection="1">
      <alignment vertical="center" wrapText="1"/>
      <protection/>
    </xf>
    <xf numFmtId="3" fontId="6" fillId="52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 quotePrefix="1">
      <alignment horizontal="center" vertical="center"/>
      <protection/>
    </xf>
    <xf numFmtId="0" fontId="6" fillId="44" borderId="0" xfId="56" applyFont="1" applyFill="1" applyBorder="1" applyAlignment="1" applyProtection="1" quotePrefix="1">
      <alignment horizontal="center" vertical="center" wrapText="1"/>
      <protection/>
    </xf>
    <xf numFmtId="0" fontId="14" fillId="55" borderId="32" xfId="56" applyFont="1" applyFill="1" applyBorder="1" applyAlignment="1" applyProtection="1" quotePrefix="1">
      <alignment horizontal="center" vertical="center" wrapText="1"/>
      <protection/>
    </xf>
    <xf numFmtId="0" fontId="38" fillId="55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44" borderId="0" xfId="56" applyFont="1" applyFill="1" applyBorder="1" applyAlignment="1" applyProtection="1" quotePrefix="1">
      <alignment horizontal="left" vertical="center"/>
      <protection/>
    </xf>
    <xf numFmtId="0" fontId="6" fillId="44" borderId="18" xfId="56" applyFont="1" applyFill="1" applyBorder="1" applyAlignment="1" applyProtection="1" quotePrefix="1">
      <alignment horizontal="left" vertical="center" wrapText="1"/>
      <protection/>
    </xf>
    <xf numFmtId="3" fontId="25" fillId="44" borderId="18" xfId="56" applyNumberFormat="1" applyFont="1" applyFill="1" applyBorder="1" applyAlignment="1" applyProtection="1" quotePrefix="1">
      <alignment horizontal="center" vertical="center"/>
      <protection/>
    </xf>
    <xf numFmtId="3" fontId="9" fillId="44" borderId="18" xfId="56" applyNumberFormat="1" applyFont="1" applyFill="1" applyBorder="1" applyAlignment="1" applyProtection="1" quotePrefix="1">
      <alignment horizontal="center" vertical="center"/>
      <protection/>
    </xf>
    <xf numFmtId="3" fontId="20" fillId="44" borderId="89" xfId="56" applyNumberFormat="1" applyFont="1" applyFill="1" applyBorder="1" applyAlignment="1" applyProtection="1" quotePrefix="1">
      <alignment horizontal="center" vertical="center"/>
      <protection/>
    </xf>
    <xf numFmtId="176" fontId="14" fillId="55" borderId="140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56" applyNumberFormat="1" applyFont="1" applyFill="1" applyBorder="1" applyAlignment="1" applyProtection="1">
      <alignment horizontal="right" vertical="center"/>
      <protection/>
    </xf>
    <xf numFmtId="187" fontId="220" fillId="47" borderId="130" xfId="56" applyNumberFormat="1" applyFont="1" applyFill="1" applyBorder="1" applyAlignment="1" applyProtection="1">
      <alignment horizontal="right" vertical="center"/>
      <protection/>
    </xf>
    <xf numFmtId="187" fontId="220" fillId="47" borderId="147" xfId="56" applyNumberFormat="1" applyFont="1" applyFill="1" applyBorder="1" applyAlignment="1" applyProtection="1">
      <alignment horizontal="right" vertical="center"/>
      <protection/>
    </xf>
    <xf numFmtId="187" fontId="220" fillId="47" borderId="131" xfId="56" applyNumberFormat="1" applyFont="1" applyFill="1" applyBorder="1" applyAlignment="1" applyProtection="1">
      <alignment horizontal="right" vertical="center"/>
      <protection/>
    </xf>
    <xf numFmtId="176" fontId="14" fillId="55" borderId="87" xfId="56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56" applyNumberFormat="1" applyFont="1" applyFill="1" applyBorder="1" applyAlignment="1" applyProtection="1">
      <alignment horizontal="right" vertical="center"/>
      <protection/>
    </xf>
    <xf numFmtId="187" fontId="220" fillId="47" borderId="102" xfId="56" applyNumberFormat="1" applyFont="1" applyFill="1" applyBorder="1" applyAlignment="1" applyProtection="1">
      <alignment horizontal="right" vertical="center"/>
      <protection/>
    </xf>
    <xf numFmtId="187" fontId="220" fillId="47" borderId="103" xfId="56" applyNumberFormat="1" applyFont="1" applyFill="1" applyBorder="1" applyAlignment="1" applyProtection="1">
      <alignment horizontal="right" vertical="center"/>
      <protection/>
    </xf>
    <xf numFmtId="187" fontId="220" fillId="47" borderId="104" xfId="56" applyNumberFormat="1" applyFont="1" applyFill="1" applyBorder="1" applyAlignment="1" applyProtection="1">
      <alignment horizontal="right" vertical="center"/>
      <protection/>
    </xf>
    <xf numFmtId="0" fontId="6" fillId="53" borderId="0" xfId="56" applyFont="1" applyFill="1" applyAlignment="1" applyProtection="1">
      <alignment vertical="center"/>
      <protection/>
    </xf>
    <xf numFmtId="0" fontId="6" fillId="53" borderId="0" xfId="56" applyFont="1" applyFill="1" applyAlignment="1" applyProtection="1">
      <alignment vertical="center" wrapText="1"/>
      <protection/>
    </xf>
    <xf numFmtId="3" fontId="6" fillId="53" borderId="0" xfId="56" applyNumberFormat="1" applyFont="1" applyFill="1" applyAlignment="1" applyProtection="1">
      <alignment horizontal="right" vertical="center"/>
      <protection/>
    </xf>
    <xf numFmtId="0" fontId="9" fillId="44" borderId="45" xfId="61" applyFont="1" applyFill="1" applyBorder="1" applyAlignment="1" applyProtection="1">
      <alignment horizontal="center" vertical="center" wrapText="1"/>
      <protection/>
    </xf>
    <xf numFmtId="1" fontId="14" fillId="44" borderId="78" xfId="56" applyNumberFormat="1" applyFont="1" applyFill="1" applyBorder="1" applyAlignment="1" applyProtection="1">
      <alignment horizontal="center" vertical="center" wrapText="1"/>
      <protection/>
    </xf>
    <xf numFmtId="1" fontId="14" fillId="44" borderId="61" xfId="56" applyNumberFormat="1" applyFont="1" applyFill="1" applyBorder="1" applyAlignment="1" applyProtection="1">
      <alignment horizontal="center" vertical="center" wrapText="1"/>
      <protection/>
    </xf>
    <xf numFmtId="1" fontId="14" fillId="44" borderId="23" xfId="56" applyNumberFormat="1" applyFont="1" applyFill="1" applyBorder="1" applyAlignment="1" applyProtection="1">
      <alignment horizontal="center" vertical="center" wrapText="1"/>
      <protection/>
    </xf>
    <xf numFmtId="1" fontId="14" fillId="44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48" xfId="56" applyFont="1" applyFill="1" applyBorder="1" applyAlignment="1" applyProtection="1">
      <alignment horizontal="left" vertical="center"/>
      <protection/>
    </xf>
    <xf numFmtId="0" fontId="6" fillId="44" borderId="61" xfId="56" applyFont="1" applyFill="1" applyBorder="1" applyAlignment="1" applyProtection="1">
      <alignment horizontal="left" vertical="center"/>
      <protection/>
    </xf>
    <xf numFmtId="0" fontId="222" fillId="44" borderId="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27" fillId="44" borderId="151" xfId="59" applyFont="1" applyFill="1" applyBorder="1" applyProtection="1">
      <alignment/>
      <protection/>
    </xf>
    <xf numFmtId="0" fontId="218" fillId="63" borderId="19" xfId="56" applyFont="1" applyFill="1" applyBorder="1" applyAlignment="1" applyProtection="1" quotePrefix="1">
      <alignment vertical="center"/>
      <protection/>
    </xf>
    <xf numFmtId="0" fontId="222" fillId="63" borderId="133" xfId="56" applyFont="1" applyFill="1" applyBorder="1" applyAlignment="1" applyProtection="1">
      <alignment horizontal="center" vertical="center"/>
      <protection/>
    </xf>
    <xf numFmtId="0" fontId="253" fillId="63" borderId="78" xfId="56" applyFont="1" applyFill="1" applyBorder="1" applyAlignment="1" applyProtection="1" quotePrefix="1">
      <alignment horizontal="center" vertical="center"/>
      <protection/>
    </xf>
    <xf numFmtId="0" fontId="253" fillId="63" borderId="23" xfId="56" applyFont="1" applyFill="1" applyBorder="1" applyAlignment="1" applyProtection="1">
      <alignment horizontal="center" vertical="center"/>
      <protection/>
    </xf>
    <xf numFmtId="0" fontId="218" fillId="63" borderId="134" xfId="56" applyFont="1" applyFill="1" applyBorder="1" applyAlignment="1" applyProtection="1" quotePrefix="1">
      <alignment horizontal="center" vertical="center" wrapText="1"/>
      <protection/>
    </xf>
    <xf numFmtId="0" fontId="254" fillId="63" borderId="16" xfId="56" applyFont="1" applyFill="1" applyBorder="1" applyAlignment="1" applyProtection="1">
      <alignment horizontal="center" vertical="center"/>
      <protection/>
    </xf>
    <xf numFmtId="0" fontId="254" fillId="63" borderId="19" xfId="56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56" applyFont="1" applyFill="1" applyBorder="1" applyAlignment="1" applyProtection="1">
      <alignment horizontal="center" vertical="center"/>
      <protection/>
    </xf>
    <xf numFmtId="0" fontId="222" fillId="63" borderId="134" xfId="56" applyFont="1" applyFill="1" applyBorder="1" applyAlignment="1" applyProtection="1">
      <alignment horizontal="center" vertical="center"/>
      <protection/>
    </xf>
    <xf numFmtId="0" fontId="257" fillId="63" borderId="33" xfId="56" applyFont="1" applyFill="1" applyBorder="1" applyAlignment="1" applyProtection="1">
      <alignment horizontal="center" vertical="center"/>
      <protection/>
    </xf>
    <xf numFmtId="0" fontId="254" fillId="63" borderId="33" xfId="56" applyFont="1" applyFill="1" applyBorder="1" applyAlignment="1" applyProtection="1">
      <alignment horizontal="center" vertical="center"/>
      <protection/>
    </xf>
    <xf numFmtId="176" fontId="258" fillId="63" borderId="156" xfId="61" applyNumberFormat="1" applyFont="1" applyFill="1" applyBorder="1" applyAlignment="1">
      <alignment horizontal="right" vertical="center"/>
      <protection/>
    </xf>
    <xf numFmtId="179" fontId="253" fillId="63" borderId="103" xfId="61" applyNumberFormat="1" applyFont="1" applyFill="1" applyBorder="1" applyAlignment="1" quotePrefix="1">
      <alignment horizontal="right" vertical="center"/>
      <protection/>
    </xf>
    <xf numFmtId="0" fontId="218" fillId="63" borderId="88" xfId="61" applyFont="1" applyFill="1" applyBorder="1" applyAlignment="1">
      <alignment horizontal="center" vertical="center" wrapText="1"/>
      <protection/>
    </xf>
    <xf numFmtId="3" fontId="218" fillId="63" borderId="87" xfId="56" applyNumberFormat="1" applyFont="1" applyFill="1" applyBorder="1" applyAlignment="1">
      <alignment vertical="center"/>
      <protection/>
    </xf>
    <xf numFmtId="3" fontId="218" fillId="63" borderId="87" xfId="56" applyNumberFormat="1" applyFont="1" applyFill="1" applyBorder="1" applyAlignment="1" applyProtection="1">
      <alignment vertical="center"/>
      <protection/>
    </xf>
    <xf numFmtId="3" fontId="222" fillId="63" borderId="102" xfId="56" applyNumberFormat="1" applyFont="1" applyFill="1" applyBorder="1" applyAlignment="1">
      <alignment vertical="center"/>
      <protection/>
    </xf>
    <xf numFmtId="3" fontId="222" fillId="63" borderId="103" xfId="56" applyNumberFormat="1" applyFont="1" applyFill="1" applyBorder="1" applyAlignment="1">
      <alignment vertical="center"/>
      <protection/>
    </xf>
    <xf numFmtId="3" fontId="222" fillId="63" borderId="104" xfId="56" applyNumberFormat="1" applyFont="1" applyFill="1" applyBorder="1" applyAlignment="1">
      <alignment vertical="center"/>
      <protection/>
    </xf>
    <xf numFmtId="185" fontId="223" fillId="56" borderId="97" xfId="56" applyNumberFormat="1" applyFont="1" applyFill="1" applyBorder="1" applyAlignment="1" applyProtection="1">
      <alignment horizontal="center" vertical="center"/>
      <protection/>
    </xf>
    <xf numFmtId="185" fontId="223" fillId="56" borderId="83" xfId="56" applyNumberFormat="1" applyFont="1" applyFill="1" applyBorder="1" applyAlignment="1" applyProtection="1">
      <alignment horizontal="center" vertical="center"/>
      <protection/>
    </xf>
    <xf numFmtId="185" fontId="223" fillId="56" borderId="92" xfId="56" applyNumberFormat="1" applyFont="1" applyFill="1" applyBorder="1" applyAlignment="1" applyProtection="1">
      <alignment horizontal="center" vertical="center"/>
      <protection/>
    </xf>
    <xf numFmtId="185" fontId="223" fillId="56" borderId="52" xfId="56" applyNumberFormat="1" applyFont="1" applyFill="1" applyBorder="1" applyAlignment="1" applyProtection="1">
      <alignment horizontal="center" vertical="center"/>
      <protection/>
    </xf>
    <xf numFmtId="185" fontId="223" fillId="56" borderId="94" xfId="56" applyNumberFormat="1" applyFont="1" applyFill="1" applyBorder="1" applyAlignment="1" applyProtection="1">
      <alignment horizontal="center" vertical="center"/>
      <protection/>
    </xf>
    <xf numFmtId="185" fontId="223" fillId="56" borderId="54" xfId="56" applyNumberFormat="1" applyFont="1" applyFill="1" applyBorder="1" applyAlignment="1" applyProtection="1">
      <alignment horizontal="center" vertical="center"/>
      <protection/>
    </xf>
    <xf numFmtId="185" fontId="223" fillId="56" borderId="99" xfId="56" applyNumberFormat="1" applyFont="1" applyFill="1" applyBorder="1" applyAlignment="1" applyProtection="1">
      <alignment horizontal="center" vertical="center"/>
      <protection/>
    </xf>
    <xf numFmtId="185" fontId="223" fillId="56" borderId="57" xfId="56" applyNumberFormat="1" applyFont="1" applyFill="1" applyBorder="1" applyAlignment="1" applyProtection="1">
      <alignment horizontal="center" vertical="center"/>
      <protection/>
    </xf>
    <xf numFmtId="185" fontId="223" fillId="56" borderId="108" xfId="56" applyNumberFormat="1" applyFont="1" applyFill="1" applyBorder="1" applyAlignment="1" applyProtection="1">
      <alignment horizontal="center" vertical="center"/>
      <protection/>
    </xf>
    <xf numFmtId="185" fontId="223" fillId="56" borderId="98" xfId="56" applyNumberFormat="1" applyFont="1" applyFill="1" applyBorder="1" applyAlignment="1" applyProtection="1">
      <alignment horizontal="center" vertical="center"/>
      <protection/>
    </xf>
    <xf numFmtId="185" fontId="223" fillId="56" borderId="91" xfId="56" applyNumberFormat="1" applyFont="1" applyFill="1" applyBorder="1" applyAlignment="1" applyProtection="1">
      <alignment horizontal="center" vertical="center"/>
      <protection/>
    </xf>
    <xf numFmtId="185" fontId="223" fillId="56" borderId="58" xfId="56" applyNumberFormat="1" applyFont="1" applyFill="1" applyBorder="1" applyAlignment="1" applyProtection="1">
      <alignment horizontal="center" vertical="center"/>
      <protection/>
    </xf>
    <xf numFmtId="185" fontId="223" fillId="56" borderId="100" xfId="56" applyNumberFormat="1" applyFont="1" applyFill="1" applyBorder="1" applyAlignment="1" applyProtection="1">
      <alignment horizontal="center" vertical="center"/>
      <protection/>
    </xf>
    <xf numFmtId="0" fontId="246" fillId="32" borderId="23" xfId="56" applyFont="1" applyFill="1" applyBorder="1" applyAlignment="1">
      <alignment horizontal="center" vertical="center"/>
      <protection/>
    </xf>
    <xf numFmtId="0" fontId="259" fillId="32" borderId="23" xfId="56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32" borderId="23" xfId="56" applyFont="1" applyFill="1" applyBorder="1" applyAlignment="1" applyProtection="1">
      <alignment horizontal="center" vertical="center"/>
      <protection/>
    </xf>
    <xf numFmtId="3" fontId="14" fillId="37" borderId="23" xfId="56" applyNumberFormat="1" applyFont="1" applyFill="1" applyBorder="1" applyAlignment="1" applyProtection="1">
      <alignment horizontal="right" vertical="center"/>
      <protection/>
    </xf>
    <xf numFmtId="3" fontId="14" fillId="37" borderId="21" xfId="56" applyNumberFormat="1" applyFont="1" applyFill="1" applyBorder="1" applyAlignment="1" applyProtection="1">
      <alignment horizontal="right"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9" fillId="44" borderId="117" xfId="56" applyNumberFormat="1" applyFont="1" applyFill="1" applyBorder="1" applyAlignment="1" applyProtection="1">
      <alignment horizontal="right" vertical="center"/>
      <protection locked="0"/>
    </xf>
    <xf numFmtId="3" fontId="9" fillId="44" borderId="119" xfId="56" applyNumberFormat="1" applyFont="1" applyFill="1" applyBorder="1" applyAlignment="1" applyProtection="1">
      <alignment horizontal="right" vertical="center"/>
      <protection locked="0"/>
    </xf>
    <xf numFmtId="3" fontId="9" fillId="44" borderId="121" xfId="56" applyNumberFormat="1" applyFont="1" applyFill="1" applyBorder="1" applyAlignment="1" applyProtection="1">
      <alignment horizontal="right" vertical="center"/>
      <protection locked="0"/>
    </xf>
    <xf numFmtId="3" fontId="9" fillId="44" borderId="18" xfId="56" applyNumberFormat="1" applyFont="1" applyFill="1" applyBorder="1" applyAlignment="1" applyProtection="1">
      <alignment horizontal="right" vertical="center"/>
      <protection locked="0"/>
    </xf>
    <xf numFmtId="3" fontId="9" fillId="44" borderId="123" xfId="56" applyNumberFormat="1" applyFont="1" applyFill="1" applyBorder="1" applyAlignment="1" applyProtection="1">
      <alignment horizontal="right" vertical="center"/>
      <protection locked="0"/>
    </xf>
    <xf numFmtId="3" fontId="9" fillId="32" borderId="33" xfId="56" applyNumberFormat="1" applyFont="1" applyFill="1" applyBorder="1" applyAlignment="1" applyProtection="1">
      <alignment horizontal="right" vertical="center"/>
      <protection locked="0"/>
    </xf>
    <xf numFmtId="3" fontId="219" fillId="5" borderId="78" xfId="56" applyNumberFormat="1" applyFont="1" applyFill="1" applyBorder="1" applyAlignment="1" applyProtection="1">
      <alignment vertical="center"/>
      <protection locked="0"/>
    </xf>
    <xf numFmtId="3" fontId="219" fillId="5" borderId="23" xfId="56" applyNumberFormat="1" applyFont="1" applyFill="1" applyBorder="1" applyAlignment="1" applyProtection="1">
      <alignment vertical="center"/>
      <protection locked="0"/>
    </xf>
    <xf numFmtId="3" fontId="219" fillId="5" borderId="21" xfId="56" applyNumberFormat="1" applyFont="1" applyFill="1" applyBorder="1" applyAlignment="1" applyProtection="1">
      <alignment vertical="center"/>
      <protection locked="0"/>
    </xf>
    <xf numFmtId="3" fontId="219" fillId="5" borderId="61" xfId="56" applyNumberFormat="1" applyFont="1" applyFill="1" applyBorder="1" applyAlignment="1">
      <alignment vertical="center"/>
      <protection/>
    </xf>
    <xf numFmtId="3" fontId="6" fillId="0" borderId="94" xfId="56" applyNumberFormat="1" applyFont="1" applyFill="1" applyBorder="1" applyAlignment="1" applyProtection="1">
      <alignment horizontal="right" vertical="center"/>
      <protection locked="0"/>
    </xf>
    <xf numFmtId="3" fontId="222" fillId="4" borderId="34" xfId="56" applyNumberFormat="1" applyFont="1" applyFill="1" applyBorder="1" applyAlignment="1" applyProtection="1">
      <alignment vertical="center"/>
      <protection/>
    </xf>
    <xf numFmtId="3" fontId="222" fillId="4" borderId="45" xfId="56" applyNumberFormat="1" applyFont="1" applyFill="1" applyBorder="1" applyAlignment="1" applyProtection="1">
      <alignment vertical="center"/>
      <protection/>
    </xf>
    <xf numFmtId="0" fontId="261" fillId="51" borderId="0" xfId="56" applyFont="1" applyFill="1" applyAlignment="1">
      <alignment vertical="center"/>
      <protection/>
    </xf>
    <xf numFmtId="0" fontId="23" fillId="58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213" fillId="45" borderId="61" xfId="56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56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56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56" applyFont="1" applyFill="1" applyAlignment="1">
      <alignment vertical="center"/>
      <protection/>
    </xf>
    <xf numFmtId="3" fontId="213" fillId="49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0" fontId="27" fillId="64" borderId="0" xfId="56" applyFont="1" applyFill="1" applyAlignment="1">
      <alignment vertical="center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56" applyFont="1" applyFill="1" applyBorder="1" applyAlignment="1" applyProtection="1">
      <alignment horizontal="center" vertical="center"/>
      <protection/>
    </xf>
    <xf numFmtId="0" fontId="109" fillId="47" borderId="16" xfId="56" applyFont="1" applyFill="1" applyBorder="1" applyAlignment="1" applyProtection="1">
      <alignment horizontal="center" vertical="center" wrapText="1"/>
      <protection/>
    </xf>
    <xf numFmtId="0" fontId="109" fillId="47" borderId="37" xfId="56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2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3" fillId="38" borderId="23" xfId="61" applyFont="1" applyFill="1" applyBorder="1" applyAlignment="1">
      <alignment horizontal="left" vertical="center" wrapText="1"/>
      <protection/>
    </xf>
    <xf numFmtId="0" fontId="53" fillId="38" borderId="34" xfId="57" applyFont="1" applyFill="1" applyBorder="1" applyAlignment="1">
      <alignment horizontal="left" vertical="center" wrapText="1"/>
      <protection/>
    </xf>
    <xf numFmtId="0" fontId="43" fillId="38" borderId="28" xfId="61" applyFont="1" applyFill="1" applyBorder="1" applyAlignment="1">
      <alignment horizontal="left" vertical="center" wrapText="1"/>
      <protection/>
    </xf>
    <xf numFmtId="0" fontId="53" fillId="38" borderId="158" xfId="57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 vertical="center"/>
      <protection/>
    </xf>
    <xf numFmtId="0" fontId="43" fillId="38" borderId="34" xfId="57" applyFont="1" applyFill="1" applyBorder="1" applyAlignment="1">
      <alignment horizontal="left" vertical="center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43" fillId="38" borderId="23" xfId="61" applyFont="1" applyFill="1" applyBorder="1" applyAlignment="1" quotePrefix="1">
      <alignment horizontal="left" vertical="center" wrapText="1"/>
      <protection/>
    </xf>
    <xf numFmtId="0" fontId="56" fillId="38" borderId="153" xfId="61" applyFont="1" applyFill="1" applyBorder="1" applyAlignment="1" applyProtection="1">
      <alignment horizontal="left" vertical="center" wrapText="1"/>
      <protection/>
    </xf>
    <xf numFmtId="0" fontId="58" fillId="38" borderId="152" xfId="57" applyFont="1" applyFill="1" applyBorder="1" applyAlignment="1" applyProtection="1">
      <alignment horizontal="left" vertical="center" wrapText="1"/>
      <protection/>
    </xf>
    <xf numFmtId="0" fontId="56" fillId="38" borderId="159" xfId="61" applyFont="1" applyFill="1" applyBorder="1" applyAlignment="1" applyProtection="1">
      <alignment horizontal="left" vertical="center"/>
      <protection/>
    </xf>
    <xf numFmtId="0" fontId="56" fillId="38" borderId="160" xfId="61" applyFont="1" applyFill="1" applyBorder="1" applyAlignment="1" applyProtection="1" quotePrefix="1">
      <alignment horizontal="left" vertical="center"/>
      <protection/>
    </xf>
    <xf numFmtId="0" fontId="56" fillId="38" borderId="153" xfId="57" applyFont="1" applyFill="1" applyBorder="1" applyAlignment="1" applyProtection="1">
      <alignment horizontal="left" vertical="center"/>
      <protection/>
    </xf>
    <xf numFmtId="0" fontId="56" fillId="38" borderId="152" xfId="57" applyFont="1" applyFill="1" applyBorder="1" applyAlignment="1" applyProtection="1">
      <alignment horizontal="left" vertical="center"/>
      <protection/>
    </xf>
    <xf numFmtId="0" fontId="56" fillId="38" borderId="0" xfId="61" applyFont="1" applyFill="1" applyBorder="1" applyAlignment="1" applyProtection="1">
      <alignment horizontal="left" vertical="center" wrapText="1"/>
      <protection/>
    </xf>
    <xf numFmtId="0" fontId="56" fillId="38" borderId="153" xfId="57" applyFont="1" applyFill="1" applyBorder="1" applyAlignment="1" applyProtection="1">
      <alignment vertical="center" wrapText="1"/>
      <protection/>
    </xf>
    <xf numFmtId="0" fontId="58" fillId="38" borderId="152" xfId="57" applyFont="1" applyFill="1" applyBorder="1" applyAlignment="1" applyProtection="1">
      <alignment vertical="center" wrapText="1"/>
      <protection/>
    </xf>
    <xf numFmtId="0" fontId="56" fillId="38" borderId="153" xfId="57" applyFont="1" applyFill="1" applyBorder="1" applyAlignment="1" applyProtection="1">
      <alignment horizontal="left" wrapText="1"/>
      <protection/>
    </xf>
    <xf numFmtId="0" fontId="56" fillId="38" borderId="152" xfId="57" applyFont="1" applyFill="1" applyBorder="1" applyAlignment="1" applyProtection="1">
      <alignment horizontal="left" wrapText="1"/>
      <protection/>
    </xf>
    <xf numFmtId="0" fontId="56" fillId="38" borderId="161" xfId="57" applyFont="1" applyFill="1" applyBorder="1" applyAlignment="1" applyProtection="1">
      <alignment vertical="center" wrapText="1"/>
      <protection/>
    </xf>
    <xf numFmtId="0" fontId="58" fillId="38" borderId="162" xfId="57" applyFont="1" applyFill="1" applyBorder="1" applyAlignment="1" applyProtection="1">
      <alignment vertical="center" wrapText="1"/>
      <protection/>
    </xf>
    <xf numFmtId="0" fontId="43" fillId="38" borderId="23" xfId="61" applyFont="1" applyFill="1" applyBorder="1" applyAlignment="1">
      <alignment horizontal="left" vertical="center"/>
      <protection/>
    </xf>
    <xf numFmtId="0" fontId="43" fillId="38" borderId="34" xfId="61" applyFont="1" applyFill="1" applyBorder="1" applyAlignment="1">
      <alignment horizontal="left" vertical="center"/>
      <protection/>
    </xf>
    <xf numFmtId="0" fontId="43" fillId="38" borderId="23" xfId="61" applyFont="1" applyFill="1" applyBorder="1" applyAlignment="1">
      <alignment vertical="center" wrapText="1"/>
      <protection/>
    </xf>
    <xf numFmtId="0" fontId="53" fillId="38" borderId="34" xfId="57" applyFont="1" applyFill="1" applyBorder="1" applyAlignment="1">
      <alignment vertical="center" wrapText="1"/>
      <protection/>
    </xf>
    <xf numFmtId="0" fontId="43" fillId="38" borderId="34" xfId="61" applyFont="1" applyFill="1" applyBorder="1" applyAlignment="1">
      <alignment horizontal="left" vertical="center" wrapText="1"/>
      <protection/>
    </xf>
    <xf numFmtId="0" fontId="43" fillId="38" borderId="34" xfId="61" applyFont="1" applyFill="1" applyBorder="1" applyAlignment="1">
      <alignment vertical="center" wrapText="1"/>
      <protection/>
    </xf>
    <xf numFmtId="0" fontId="43" fillId="38" borderId="23" xfId="61" applyFont="1" applyFill="1" applyBorder="1" applyAlignment="1" quotePrefix="1">
      <alignment horizontal="left" vertical="center"/>
      <protection/>
    </xf>
    <xf numFmtId="0" fontId="43" fillId="38" borderId="34" xfId="61" applyFont="1" applyFill="1" applyBorder="1" applyAlignment="1" quotePrefix="1">
      <alignment horizontal="left" vertical="center"/>
      <protection/>
    </xf>
    <xf numFmtId="0" fontId="43" fillId="38" borderId="23" xfId="57" applyFont="1" applyFill="1" applyBorder="1" applyAlignment="1">
      <alignment vertical="center" wrapText="1"/>
      <protection/>
    </xf>
    <xf numFmtId="0" fontId="43" fillId="38" borderId="23" xfId="57" applyFont="1" applyFill="1" applyBorder="1" applyAlignment="1">
      <alignment horizontal="left" wrapText="1"/>
      <protection/>
    </xf>
    <xf numFmtId="0" fontId="43" fillId="38" borderId="34" xfId="57" applyFont="1" applyFill="1" applyBorder="1" applyAlignment="1">
      <alignment horizontal="left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38" borderId="25" xfId="57" applyFont="1" applyFill="1" applyBorder="1" applyAlignment="1">
      <alignment vertical="center" wrapText="1"/>
      <protection/>
    </xf>
    <xf numFmtId="0" fontId="53" fillId="38" borderId="163" xfId="57" applyFont="1" applyFill="1" applyBorder="1" applyAlignment="1">
      <alignment vertical="center" wrapText="1"/>
      <protection/>
    </xf>
    <xf numFmtId="0" fontId="43" fillId="38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43" fillId="38" borderId="25" xfId="61" applyFont="1" applyFill="1" applyBorder="1" applyAlignment="1" quotePrefix="1">
      <alignment horizontal="left" vertical="center" wrapText="1"/>
      <protection/>
    </xf>
    <xf numFmtId="0" fontId="53" fillId="38" borderId="16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43" fillId="38" borderId="34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vertical="center" wrapText="1"/>
      <protection/>
    </xf>
    <xf numFmtId="0" fontId="43" fillId="38" borderId="28" xfId="61" applyFont="1" applyFill="1" applyBorder="1" applyAlignment="1" quotePrefix="1">
      <alignment horizontal="left" wrapText="1"/>
      <protection/>
    </xf>
    <xf numFmtId="0" fontId="53" fillId="38" borderId="158" xfId="57" applyFont="1" applyFill="1" applyBorder="1" applyAlignment="1">
      <alignment horizontal="left" wrapText="1"/>
      <protection/>
    </xf>
    <xf numFmtId="0" fontId="43" fillId="38" borderId="23" xfId="61" applyFont="1" applyFill="1" applyBorder="1" applyAlignment="1">
      <alignment horizontal="left" wrapText="1"/>
      <protection/>
    </xf>
    <xf numFmtId="0" fontId="43" fillId="38" borderId="34" xfId="61" applyFont="1" applyFill="1" applyBorder="1" applyAlignment="1">
      <alignment horizontal="left" wrapText="1"/>
      <protection/>
    </xf>
    <xf numFmtId="0" fontId="43" fillId="38" borderId="28" xfId="61" applyFont="1" applyFill="1" applyBorder="1" applyAlignment="1">
      <alignment vertical="center" wrapText="1"/>
      <protection/>
    </xf>
    <xf numFmtId="0" fontId="53" fillId="38" borderId="158" xfId="57" applyFont="1" applyFill="1" applyBorder="1" applyAlignment="1">
      <alignment vertical="center" wrapText="1"/>
      <protection/>
    </xf>
    <xf numFmtId="0" fontId="43" fillId="38" borderId="25" xfId="61" applyFont="1" applyFill="1" applyBorder="1" applyAlignment="1">
      <alignment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38" borderId="23" xfId="57" applyFont="1" applyFill="1" applyBorder="1" applyAlignment="1">
      <alignment horizontal="left"/>
      <protection/>
    </xf>
    <xf numFmtId="0" fontId="43" fillId="38" borderId="34" xfId="57" applyFont="1" applyFill="1" applyBorder="1" applyAlignment="1">
      <alignment horizontal="left"/>
      <protection/>
    </xf>
    <xf numFmtId="0" fontId="43" fillId="38" borderId="23" xfId="57" applyFont="1" applyFill="1" applyBorder="1" applyAlignment="1">
      <alignment wrapText="1"/>
      <protection/>
    </xf>
    <xf numFmtId="0" fontId="53" fillId="38" borderId="34" xfId="57" applyFont="1" applyFill="1" applyBorder="1" applyAlignment="1">
      <alignment wrapText="1"/>
      <protection/>
    </xf>
    <xf numFmtId="0" fontId="43" fillId="38" borderId="27" xfId="57" applyFont="1" applyFill="1" applyBorder="1" applyAlignment="1">
      <alignment horizontal="left" vertical="center"/>
      <protection/>
    </xf>
    <xf numFmtId="0" fontId="43" fillId="38" borderId="164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3" fontId="38" fillId="65" borderId="16" xfId="57" applyNumberFormat="1" applyFont="1" applyFill="1" applyBorder="1" applyAlignment="1">
      <alignment horizontal="center" vertical="center" wrapText="1"/>
      <protection/>
    </xf>
    <xf numFmtId="3" fontId="38" fillId="65" borderId="18" xfId="57" applyNumberFormat="1" applyFont="1" applyFill="1" applyBorder="1" applyAlignment="1">
      <alignment horizontal="center" vertical="center" wrapText="1"/>
      <protection/>
    </xf>
    <xf numFmtId="3" fontId="38" fillId="65" borderId="30" xfId="57" applyNumberFormat="1" applyFont="1" applyFill="1" applyBorder="1" applyAlignment="1">
      <alignment horizontal="center"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65" xfId="61" applyFont="1" applyFill="1" applyBorder="1" applyAlignment="1" quotePrefix="1">
      <alignment horizontal="left" vertical="center"/>
      <protection/>
    </xf>
    <xf numFmtId="0" fontId="43" fillId="38" borderId="16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38" borderId="25" xfId="61" applyFont="1" applyFill="1" applyBorder="1" applyAlignment="1" quotePrefix="1">
      <alignment horizontal="left" vertical="center"/>
      <protection/>
    </xf>
    <xf numFmtId="0" fontId="43" fillId="38" borderId="163" xfId="61" applyFont="1" applyFill="1" applyBorder="1" applyAlignment="1" quotePrefix="1">
      <alignment horizontal="left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3" fontId="263" fillId="32" borderId="34" xfId="56" applyNumberFormat="1" applyFont="1" applyFill="1" applyBorder="1" applyAlignment="1" applyProtection="1">
      <alignment horizontal="center" vertical="center"/>
      <protection locked="0"/>
    </xf>
    <xf numFmtId="3" fontId="263" fillId="32" borderId="60" xfId="56" applyNumberFormat="1" applyFont="1" applyFill="1" applyBorder="1" applyAlignment="1" applyProtection="1">
      <alignment horizontal="center" vertical="center"/>
      <protection locked="0"/>
    </xf>
    <xf numFmtId="3" fontId="263" fillId="32" borderId="61" xfId="56" applyNumberFormat="1" applyFont="1" applyFill="1" applyBorder="1" applyAlignment="1" applyProtection="1">
      <alignment horizontal="center" vertical="center"/>
      <protection locked="0"/>
    </xf>
    <xf numFmtId="0" fontId="15" fillId="44" borderId="70" xfId="56" applyFont="1" applyFill="1" applyBorder="1" applyAlignment="1" applyProtection="1">
      <alignment horizontal="center" vertical="center"/>
      <protection/>
    </xf>
    <xf numFmtId="0" fontId="15" fillId="44" borderId="166" xfId="56" applyFont="1" applyFill="1" applyBorder="1" applyAlignment="1" applyProtection="1">
      <alignment horizontal="center"/>
      <protection/>
    </xf>
    <xf numFmtId="0" fontId="15" fillId="44" borderId="79" xfId="56" applyFont="1" applyFill="1" applyBorder="1" applyAlignment="1" applyProtection="1">
      <alignment horizontal="center"/>
      <protection/>
    </xf>
    <xf numFmtId="3" fontId="233" fillId="32" borderId="34" xfId="56" applyNumberFormat="1" applyFont="1" applyFill="1" applyBorder="1" applyAlignment="1" applyProtection="1">
      <alignment horizontal="center" vertical="center"/>
      <protection locked="0"/>
    </xf>
    <xf numFmtId="3" fontId="233" fillId="32" borderId="60" xfId="56" applyNumberFormat="1" applyFont="1" applyFill="1" applyBorder="1" applyAlignment="1" applyProtection="1">
      <alignment horizontal="center" vertical="center"/>
      <protection locked="0"/>
    </xf>
    <xf numFmtId="3" fontId="233" fillId="32" borderId="61" xfId="56" applyNumberFormat="1" applyFont="1" applyFill="1" applyBorder="1" applyAlignment="1" applyProtection="1">
      <alignment horizontal="center" vertical="center"/>
      <protection locked="0"/>
    </xf>
    <xf numFmtId="0" fontId="218" fillId="4" borderId="60" xfId="56" applyFont="1" applyFill="1" applyBorder="1" applyAlignment="1">
      <alignment horizontal="left" vertical="center"/>
      <protection/>
    </xf>
    <xf numFmtId="0" fontId="218" fillId="4" borderId="60" xfId="56" applyFont="1" applyFill="1" applyBorder="1" applyAlignment="1">
      <alignment vertical="center" wrapText="1"/>
      <protection/>
    </xf>
    <xf numFmtId="0" fontId="264" fillId="4" borderId="60" xfId="56" applyFont="1" applyFill="1" applyBorder="1" applyAlignment="1">
      <alignment vertical="center" wrapText="1"/>
      <protection/>
    </xf>
    <xf numFmtId="0" fontId="218" fillId="4" borderId="60" xfId="56" applyFont="1" applyFill="1" applyBorder="1" applyAlignment="1">
      <alignment horizontal="left" vertical="center" wrapText="1"/>
      <protection/>
    </xf>
    <xf numFmtId="0" fontId="218" fillId="4" borderId="45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horizontal="left" vertical="center"/>
      <protection/>
    </xf>
    <xf numFmtId="0" fontId="205" fillId="32" borderId="34" xfId="56" applyFont="1" applyFill="1" applyBorder="1" applyAlignment="1" applyProtection="1">
      <alignment vertical="center" wrapText="1"/>
      <protection/>
    </xf>
    <xf numFmtId="0" fontId="205" fillId="32" borderId="60" xfId="56" applyFont="1" applyFill="1" applyBorder="1" applyAlignment="1" applyProtection="1">
      <alignment vertical="center" wrapText="1"/>
      <protection/>
    </xf>
    <xf numFmtId="0" fontId="205" fillId="32" borderId="61" xfId="56" applyFont="1" applyFill="1" applyBorder="1" applyAlignment="1" applyProtection="1">
      <alignment vertical="center" wrapText="1"/>
      <protection/>
    </xf>
    <xf numFmtId="0" fontId="218" fillId="4" borderId="60" xfId="61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 quotePrefix="1">
      <alignment horizontal="left" vertical="center"/>
      <protection/>
    </xf>
    <xf numFmtId="0" fontId="218" fillId="4" borderId="60" xfId="61" applyFont="1" applyFill="1" applyBorder="1" applyAlignment="1" quotePrefix="1">
      <alignment horizontal="left" vertical="center" wrapText="1"/>
      <protection/>
    </xf>
    <xf numFmtId="0" fontId="265" fillId="4" borderId="60" xfId="56" applyFont="1" applyFill="1" applyBorder="1" applyAlignment="1">
      <alignment horizontal="left" vertical="center" wrapText="1"/>
      <protection/>
    </xf>
    <xf numFmtId="0" fontId="218" fillId="4" borderId="79" xfId="61" applyFont="1" applyFill="1" applyBorder="1" applyAlignment="1">
      <alignment vertical="center" wrapText="1"/>
      <protection/>
    </xf>
    <xf numFmtId="0" fontId="218" fillId="4" borderId="45" xfId="61" applyFont="1" applyFill="1" applyBorder="1" applyAlignment="1">
      <alignment horizontal="left" vertical="center"/>
      <protection/>
    </xf>
    <xf numFmtId="0" fontId="215" fillId="5" borderId="60" xfId="61" applyFont="1" applyFill="1" applyBorder="1" applyAlignment="1" quotePrefix="1">
      <alignment horizontal="left" vertical="center" wrapText="1"/>
      <protection/>
    </xf>
    <xf numFmtId="0" fontId="266" fillId="5" borderId="60" xfId="56" applyFont="1" applyFill="1" applyBorder="1" applyAlignment="1">
      <alignment horizontal="left" vertical="center" wrapText="1"/>
      <protection/>
    </xf>
    <xf numFmtId="0" fontId="264" fillId="4" borderId="60" xfId="56" applyFont="1" applyFill="1" applyBorder="1" applyAlignment="1">
      <alignment horizontal="left" vertical="center" wrapText="1"/>
      <protection/>
    </xf>
    <xf numFmtId="0" fontId="218" fillId="4" borderId="60" xfId="61" applyFont="1" applyFill="1" applyBorder="1" applyAlignment="1">
      <alignment vertical="center" wrapText="1"/>
      <protection/>
    </xf>
    <xf numFmtId="0" fontId="265" fillId="4" borderId="60" xfId="56" applyFont="1" applyFill="1" applyBorder="1" applyAlignment="1">
      <alignment vertical="center" wrapText="1"/>
      <protection/>
    </xf>
    <xf numFmtId="0" fontId="212" fillId="49" borderId="34" xfId="56" applyFont="1" applyFill="1" applyBorder="1" applyAlignment="1" applyProtection="1">
      <alignment horizontal="center" vertical="center" wrapText="1"/>
      <protection/>
    </xf>
    <xf numFmtId="0" fontId="212" fillId="49" borderId="60" xfId="56" applyFont="1" applyFill="1" applyBorder="1" applyAlignment="1" applyProtection="1">
      <alignment horizontal="center" vertical="center" wrapText="1"/>
      <protection/>
    </xf>
    <xf numFmtId="0" fontId="212" fillId="49" borderId="61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215" fillId="5" borderId="60" xfId="61" applyFont="1" applyFill="1" applyBorder="1" applyAlignment="1" applyProtection="1" quotePrefix="1">
      <alignment horizontal="left" vertical="center" wrapText="1"/>
      <protection/>
    </xf>
    <xf numFmtId="0" fontId="266" fillId="5" borderId="60" xfId="56" applyFont="1" applyFill="1" applyBorder="1" applyAlignment="1" applyProtection="1">
      <alignment horizontal="left" vertical="center" wrapText="1"/>
      <protection/>
    </xf>
    <xf numFmtId="0" fontId="213" fillId="49" borderId="60" xfId="56" applyFont="1" applyFill="1" applyBorder="1" applyAlignment="1" applyProtection="1">
      <alignment horizontal="left" vertical="center"/>
      <protection/>
    </xf>
    <xf numFmtId="0" fontId="213" fillId="49" borderId="60" xfId="56" applyFont="1" applyFill="1" applyBorder="1" applyAlignment="1" applyProtection="1">
      <alignment wrapText="1"/>
      <protection/>
    </xf>
    <xf numFmtId="0" fontId="267" fillId="49" borderId="60" xfId="56" applyFont="1" applyFill="1" applyBorder="1" applyAlignment="1" applyProtection="1">
      <alignment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213" fillId="49" borderId="60" xfId="56" applyFont="1" applyFill="1" applyBorder="1" applyAlignment="1" applyProtection="1">
      <alignment vertical="center" wrapText="1"/>
      <protection/>
    </xf>
    <xf numFmtId="0" fontId="267" fillId="49" borderId="60" xfId="56" applyFont="1" applyFill="1" applyBorder="1" applyAlignment="1" applyProtection="1">
      <alignment vertical="center" wrapText="1"/>
      <protection/>
    </xf>
    <xf numFmtId="0" fontId="213" fillId="49" borderId="60" xfId="56" applyFont="1" applyFill="1" applyBorder="1" applyAlignment="1" applyProtection="1">
      <alignment horizontal="left"/>
      <protection/>
    </xf>
    <xf numFmtId="0" fontId="213" fillId="49" borderId="60" xfId="61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/>
      <protection/>
    </xf>
    <xf numFmtId="0" fontId="213" fillId="49" borderId="45" xfId="56" applyFont="1" applyFill="1" applyBorder="1" applyAlignment="1" applyProtection="1">
      <alignment horizontal="left" vertical="center"/>
      <protection/>
    </xf>
    <xf numFmtId="0" fontId="213" fillId="49" borderId="60" xfId="61" applyFont="1" applyFill="1" applyBorder="1" applyAlignment="1" applyProtection="1" quotePrefix="1">
      <alignment horizontal="left" vertical="center" wrapText="1"/>
      <protection/>
    </xf>
    <xf numFmtId="0" fontId="267" fillId="49" borderId="60" xfId="56" applyFont="1" applyFill="1" applyBorder="1" applyAlignment="1" applyProtection="1">
      <alignment horizontal="left" vertical="center" wrapText="1"/>
      <protection/>
    </xf>
    <xf numFmtId="191" fontId="68" fillId="32" borderId="34" xfId="60" applyNumberFormat="1" applyFont="1" applyFill="1" applyBorder="1" applyAlignment="1" applyProtection="1">
      <alignment horizontal="center" vertical="center"/>
      <protection locked="0"/>
    </xf>
    <xf numFmtId="191" fontId="68" fillId="32" borderId="61" xfId="60" applyNumberFormat="1" applyFont="1" applyFill="1" applyBorder="1" applyAlignment="1" applyProtection="1">
      <alignment horizontal="center" vertical="center"/>
      <protection locked="0"/>
    </xf>
    <xf numFmtId="0" fontId="213" fillId="32" borderId="34" xfId="56" applyFont="1" applyFill="1" applyBorder="1" applyAlignment="1" applyProtection="1">
      <alignment horizontal="left" vertical="center"/>
      <protection/>
    </xf>
    <xf numFmtId="0" fontId="213" fillId="32" borderId="60" xfId="56" applyFont="1" applyFill="1" applyBorder="1" applyAlignment="1" applyProtection="1">
      <alignment horizontal="left" vertical="center"/>
      <protection/>
    </xf>
    <xf numFmtId="0" fontId="195" fillId="49" borderId="34" xfId="52" applyFill="1" applyBorder="1" applyAlignment="1" applyProtection="1">
      <alignment horizontal="center" vertical="center"/>
      <protection locked="0"/>
    </xf>
    <xf numFmtId="0" fontId="40" fillId="49" borderId="60" xfId="56" applyFont="1" applyFill="1" applyBorder="1" applyAlignment="1" applyProtection="1">
      <alignment horizontal="center" vertical="center"/>
      <protection locked="0"/>
    </xf>
    <xf numFmtId="0" fontId="40" fillId="49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56" applyFont="1" applyFill="1" applyBorder="1" applyAlignment="1" applyProtection="1">
      <alignment horizontal="center" vertical="center" wrapText="1"/>
      <protection locked="0"/>
    </xf>
    <xf numFmtId="0" fontId="212" fillId="49" borderId="60" xfId="56" applyFont="1" applyFill="1" applyBorder="1" applyAlignment="1" applyProtection="1">
      <alignment horizontal="center" vertical="center" wrapText="1"/>
      <protection locked="0"/>
    </xf>
    <xf numFmtId="0" fontId="212" fillId="49" borderId="61" xfId="56" applyFont="1" applyFill="1" applyBorder="1" applyAlignment="1" applyProtection="1">
      <alignment horizontal="center" vertical="center" wrapText="1"/>
      <protection locked="0"/>
    </xf>
    <xf numFmtId="0" fontId="75" fillId="42" borderId="79" xfId="61" applyFont="1" applyFill="1" applyBorder="1" applyAlignment="1" applyProtection="1" quotePrefix="1">
      <alignment horizontal="left" vertical="center"/>
      <protection/>
    </xf>
    <xf numFmtId="0" fontId="75" fillId="42" borderId="167" xfId="61" applyFont="1" applyFill="1" applyBorder="1" applyAlignment="1" applyProtection="1" quotePrefix="1">
      <alignment horizontal="left" vertical="center"/>
      <protection/>
    </xf>
    <xf numFmtId="0" fontId="75" fillId="42" borderId="60" xfId="61" applyFont="1" applyFill="1" applyBorder="1" applyAlignment="1" applyProtection="1" quotePrefix="1">
      <alignment horizontal="left" vertical="center"/>
      <protection/>
    </xf>
    <xf numFmtId="0" fontId="75" fillId="42" borderId="61" xfId="61" applyFont="1" applyFill="1" applyBorder="1" applyAlignment="1" applyProtection="1" quotePrefix="1">
      <alignment horizontal="left" vertical="center"/>
      <protection/>
    </xf>
    <xf numFmtId="0" fontId="213" fillId="49" borderId="60" xfId="61" applyFont="1" applyFill="1" applyBorder="1" applyAlignment="1" applyProtection="1">
      <alignment vertical="center" wrapText="1"/>
      <protection/>
    </xf>
    <xf numFmtId="0" fontId="9" fillId="32" borderId="34" xfId="56" applyFont="1" applyFill="1" applyBorder="1" applyAlignment="1" applyProtection="1">
      <alignment horizontal="left" vertical="center"/>
      <protection/>
    </xf>
    <xf numFmtId="0" fontId="9" fillId="32" borderId="60" xfId="56" applyFont="1" applyFill="1" applyBorder="1" applyAlignment="1" applyProtection="1">
      <alignment horizontal="left" vertical="center"/>
      <protection/>
    </xf>
    <xf numFmtId="0" fontId="205" fillId="32" borderId="34" xfId="56" applyFont="1" applyFill="1" applyBorder="1" applyAlignment="1" applyProtection="1">
      <alignment horizontal="center" vertical="center" wrapText="1"/>
      <protection/>
    </xf>
    <xf numFmtId="0" fontId="205" fillId="32" borderId="60" xfId="56" applyFont="1" applyFill="1" applyBorder="1" applyAlignment="1" applyProtection="1">
      <alignment horizontal="center" vertical="center" wrapText="1"/>
      <protection/>
    </xf>
    <xf numFmtId="0" fontId="205" fillId="32" borderId="61" xfId="56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8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6">
      <selection activeCell="B27" sqref="B27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1925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1886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 t="str">
        <f>+OTCHET!B9</f>
        <v>Комисия за защита на личните данни</v>
      </c>
      <c r="C11" s="1025"/>
      <c r="D11" s="1012"/>
      <c r="E11" s="890"/>
      <c r="F11" s="1165">
        <f>OTCHET!E9</f>
        <v>42005</v>
      </c>
      <c r="G11" s="1259">
        <f>OTCHET!F9</f>
        <v>42338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1897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Комисия за защита на личните данни</v>
      </c>
      <c r="C13" s="1003"/>
      <c r="D13" s="1003"/>
      <c r="E13" s="1214" t="str">
        <f>+OTCHET!E12</f>
        <v>код по ЕБК:</v>
      </c>
      <c r="F13" s="1385" t="str">
        <f>+OTCHET!F12</f>
        <v>3400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1896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1924</v>
      </c>
      <c r="C15" s="884"/>
      <c r="D15" s="884"/>
      <c r="E15" s="1388">
        <f>OTCHET!E15</f>
        <v>33</v>
      </c>
      <c r="F15" s="1616" t="str">
        <f>OTCHET!F15</f>
        <v>Чужди средства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1887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2" t="s">
        <v>1878</v>
      </c>
      <c r="F17" s="1654" t="s">
        <v>1883</v>
      </c>
      <c r="G17" s="1451" t="s">
        <v>1885</v>
      </c>
      <c r="H17" s="1452"/>
      <c r="I17" s="1453"/>
      <c r="J17" s="1454"/>
      <c r="K17" s="487"/>
      <c r="L17" s="487"/>
      <c r="M17" s="487"/>
      <c r="N17" s="1014"/>
      <c r="O17" s="1455" t="s">
        <v>1890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1888</v>
      </c>
      <c r="C18" s="887"/>
      <c r="D18" s="887"/>
      <c r="E18" s="1653"/>
      <c r="F18" s="1655"/>
      <c r="G18" s="1456" t="s">
        <v>1790</v>
      </c>
      <c r="H18" s="1457" t="s">
        <v>1308</v>
      </c>
      <c r="I18" s="1457" t="s">
        <v>1779</v>
      </c>
      <c r="J18" s="1458" t="s">
        <v>1780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1923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1753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0</v>
      </c>
      <c r="G22" s="1033">
        <f t="shared" si="0"/>
        <v>0</v>
      </c>
      <c r="H22" s="1034">
        <f t="shared" si="0"/>
        <v>0</v>
      </c>
      <c r="I22" s="1034">
        <f t="shared" si="0"/>
        <v>0</v>
      </c>
      <c r="J22" s="1035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1771</v>
      </c>
      <c r="C25" s="880" t="s">
        <v>885</v>
      </c>
      <c r="D25" s="880"/>
      <c r="E25" s="938">
        <f>+E26+E30+E31+E32+E33</f>
        <v>0</v>
      </c>
      <c r="F25" s="938">
        <f>+F26+F30+F31+F32+F33</f>
        <v>0</v>
      </c>
      <c r="G25" s="1042">
        <f aca="true" t="shared" si="2" ref="G25:M25">+G26+G30+G31+G32+G33</f>
        <v>0</v>
      </c>
      <c r="H25" s="1043">
        <f>+H26+H30+H31+H32+H33</f>
        <v>0</v>
      </c>
      <c r="I25" s="1043">
        <f>+I26+I30+I31+I32+I33</f>
        <v>0</v>
      </c>
      <c r="J25" s="1044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1880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0</v>
      </c>
      <c r="G32" s="1060">
        <f>OTCHET!G109+OTCHET!G116+OTCHET!G132+OTCHET!G133</f>
        <v>0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0</v>
      </c>
      <c r="F38" s="948">
        <f t="shared" si="3"/>
        <v>0</v>
      </c>
      <c r="G38" s="1075">
        <f t="shared" si="3"/>
        <v>0</v>
      </c>
      <c r="H38" s="1076">
        <f t="shared" si="3"/>
        <v>0</v>
      </c>
      <c r="I38" s="1076">
        <f t="shared" si="3"/>
        <v>0</v>
      </c>
      <c r="J38" s="1077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0</v>
      </c>
      <c r="F39" s="931">
        <f t="shared" si="1"/>
        <v>0</v>
      </c>
      <c r="G39" s="1036">
        <f>OTCHET!G182</f>
        <v>0</v>
      </c>
      <c r="H39" s="1037">
        <f>OTCHET!H182</f>
        <v>0</v>
      </c>
      <c r="I39" s="1037">
        <f>OTCHET!I182</f>
        <v>0</v>
      </c>
      <c r="J39" s="1038">
        <f>OTCHET!J182</f>
        <v>0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0</v>
      </c>
      <c r="F40" s="932">
        <f t="shared" si="1"/>
        <v>0</v>
      </c>
      <c r="G40" s="1060">
        <f>OTCHET!G185</f>
        <v>0</v>
      </c>
      <c r="H40" s="1061">
        <f>OTCHET!H185</f>
        <v>0</v>
      </c>
      <c r="I40" s="1061">
        <f>OTCHET!I185</f>
        <v>0</v>
      </c>
      <c r="J40" s="1062">
        <f>OTCHET!J185</f>
        <v>0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0</v>
      </c>
      <c r="F41" s="932">
        <f t="shared" si="1"/>
        <v>0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0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1750</v>
      </c>
      <c r="C42" s="920" t="s">
        <v>1769</v>
      </c>
      <c r="D42" s="940"/>
      <c r="E42" s="932">
        <f>+OTCHET!E198+OTCHET!E216+OTCHET!E263</f>
        <v>0</v>
      </c>
      <c r="F42" s="932">
        <f t="shared" si="1"/>
        <v>0</v>
      </c>
      <c r="G42" s="1060">
        <f>+OTCHET!G198+OTCHET!G216+OTCHET!G263</f>
        <v>0</v>
      </c>
      <c r="H42" s="1061">
        <f>+OTCHET!H198+OTCHET!H216+OTCHET!H263</f>
        <v>0</v>
      </c>
      <c r="I42" s="1061">
        <f>+OTCHET!I198+OTCHET!I216+OTCHET!I263</f>
        <v>0</v>
      </c>
      <c r="J42" s="1062">
        <f>+OTCHET!J198+OTCHET!J216+OTCHET!J263</f>
        <v>0</v>
      </c>
      <c r="K42" s="497"/>
      <c r="L42" s="497"/>
      <c r="M42" s="497"/>
      <c r="N42" s="1021"/>
      <c r="O42" s="1176" t="s">
        <v>1769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1770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1770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0</v>
      </c>
      <c r="F54" s="971">
        <f t="shared" si="4"/>
        <v>0</v>
      </c>
      <c r="G54" s="1093">
        <f t="shared" si="4"/>
        <v>0</v>
      </c>
      <c r="H54" s="1094">
        <f t="shared" si="4"/>
        <v>0</v>
      </c>
      <c r="I54" s="972">
        <f t="shared" si="4"/>
        <v>0</v>
      </c>
      <c r="J54" s="1095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0</v>
      </c>
      <c r="F55" s="965">
        <f t="shared" si="1"/>
        <v>0</v>
      </c>
      <c r="G55" s="1096">
        <f>+OTCHET!G349+OTCHET!G363+OTCHET!G376</f>
        <v>0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0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0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1879</v>
      </c>
      <c r="C62" s="1001"/>
      <c r="D62" s="1001"/>
      <c r="E62" s="1028">
        <f aca="true" t="shared" si="5" ref="E62:J62">+E22-E38+E54-E61</f>
        <v>0</v>
      </c>
      <c r="F62" s="1028">
        <f t="shared" si="5"/>
        <v>0</v>
      </c>
      <c r="G62" s="1111">
        <f t="shared" si="5"/>
        <v>0</v>
      </c>
      <c r="H62" s="1112">
        <f t="shared" si="5"/>
        <v>0</v>
      </c>
      <c r="I62" s="1112">
        <f t="shared" si="5"/>
        <v>0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0</v>
      </c>
      <c r="G64" s="1114">
        <f aca="true" t="shared" si="7" ref="G64:L64">SUM(+G66+G74+G75+G82+G83+G84+G87+G88+G89+G90+G91+G92+G93)</f>
        <v>0</v>
      </c>
      <c r="H64" s="1115">
        <f>SUM(+H66+H74+H75+H82+H83+H84+H87+H88+H89+H90+H91+H92+H93)</f>
        <v>0</v>
      </c>
      <c r="I64" s="1115">
        <f>SUM(+I66+I74+I75+I82+I83+I84+I87+I88+I89+I90+I91+I92+I93)</f>
        <v>0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1902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1881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1882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1210</v>
      </c>
      <c r="G84" s="1102">
        <f aca="true" t="shared" si="10" ref="G84:M84">+G85+G86</f>
        <v>1210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1210</v>
      </c>
      <c r="G86" s="1126">
        <f>+OTCHET!G509+OTCHET!G512+OTCHET!G532</f>
        <v>1210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0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0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-1210</v>
      </c>
      <c r="G92" s="1060">
        <f>+OTCHET!G577+OTCHET!G578</f>
        <v>-1210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1884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0</v>
      </c>
      <c r="H93" s="1040">
        <f>OTCHET!H579</f>
        <v>0</v>
      </c>
      <c r="I93" s="1040">
        <f>OTCHET!I579</f>
        <v>0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jmanova@cpdp.bg</v>
      </c>
      <c r="C105" s="905"/>
      <c r="D105" s="905"/>
      <c r="E105" s="1224"/>
      <c r="F105" s="480"/>
      <c r="G105" s="1461">
        <f>+OTCHET!E593</f>
        <v>9153524</v>
      </c>
      <c r="H105" s="1461">
        <f>+OTCHET!F593</f>
        <v>0</v>
      </c>
      <c r="I105" s="1462"/>
      <c r="J105" s="1463">
        <f>+OTCHET!B593</f>
        <v>1122015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1909</v>
      </c>
      <c r="C106" s="1464"/>
      <c r="D106" s="1464"/>
      <c r="E106" s="1465"/>
      <c r="F106" s="1465"/>
      <c r="G106" s="1651" t="s">
        <v>1908</v>
      </c>
      <c r="H106" s="1651"/>
      <c r="I106" s="1466"/>
      <c r="J106" s="1238" t="s">
        <v>1907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1889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0" t="str">
        <f>+OTCHET!D591</f>
        <v>Юлия Манова</v>
      </c>
      <c r="F108" s="1650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1846</v>
      </c>
      <c r="C111" s="905"/>
      <c r="D111" s="905"/>
      <c r="E111" s="1467"/>
      <c r="F111" s="1467"/>
      <c r="G111" s="890"/>
      <c r="H111" s="1222" t="s">
        <v>1904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0" t="str">
        <f>+OTCHET!G588</f>
        <v>Юлия Манова</v>
      </c>
      <c r="F112" s="1650"/>
      <c r="G112" s="1469"/>
      <c r="H112" s="890"/>
      <c r="I112" s="1650" t="str">
        <f>+OTCHET!G591</f>
        <v>Венцислав Караджов</v>
      </c>
      <c r="J112" s="1650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conditionalFormatting sqref="G105:H105 B105">
    <cfRule type="cellIs" priority="15" dxfId="75" operator="equal" stopIfTrue="1">
      <formula>0</formula>
    </cfRule>
  </conditionalFormatting>
  <conditionalFormatting sqref="I112 E108">
    <cfRule type="cellIs" priority="14" dxfId="76" operator="equal" stopIfTrue="1">
      <formula>0</formula>
    </cfRule>
  </conditionalFormatting>
  <conditionalFormatting sqref="J105">
    <cfRule type="cellIs" priority="13" dxfId="77" operator="equal" stopIfTrue="1">
      <formula>0</formula>
    </cfRule>
  </conditionalFormatting>
  <conditionalFormatting sqref="E112:F112">
    <cfRule type="cellIs" priority="12" dxfId="76" operator="equal" stopIfTrue="1">
      <formula>0</formula>
    </cfRule>
  </conditionalFormatting>
  <conditionalFormatting sqref="E15">
    <cfRule type="cellIs" priority="7" dxfId="78" operator="equal" stopIfTrue="1">
      <formula>98</formula>
    </cfRule>
    <cfRule type="cellIs" priority="8" dxfId="79" operator="equal" stopIfTrue="1">
      <formula>96</formula>
    </cfRule>
    <cfRule type="cellIs" priority="9" dxfId="80" operator="equal" stopIfTrue="1">
      <formula>42</formula>
    </cfRule>
    <cfRule type="cellIs" priority="10" dxfId="81" operator="equal" stopIfTrue="1">
      <formula>97</formula>
    </cfRule>
    <cfRule type="cellIs" priority="11" dxfId="82" operator="equal" stopIfTrue="1">
      <formula>33</formula>
    </cfRule>
  </conditionalFormatting>
  <conditionalFormatting sqref="F15">
    <cfRule type="cellIs" priority="2" dxfId="82" operator="equal" stopIfTrue="1">
      <formula>"Чужди средства"</formula>
    </cfRule>
    <cfRule type="cellIs" priority="3" dxfId="81" operator="equal" stopIfTrue="1">
      <formula>"СЕС - ДМП"</formula>
    </cfRule>
    <cfRule type="cellIs" priority="4" dxfId="80" operator="equal" stopIfTrue="1">
      <formula>"СЕС - РА"</formula>
    </cfRule>
    <cfRule type="cellIs" priority="5" dxfId="79" operator="equal" stopIfTrue="1">
      <formula>"СЕС - ДЕС"</formula>
    </cfRule>
    <cfRule type="cellIs" priority="6" dxfId="78" operator="equal" stopIfTrue="1">
      <formula>"СЕС - КСФ"</formula>
    </cfRule>
  </conditionalFormatting>
  <conditionalFormatting sqref="B103">
    <cfRule type="cellIs" priority="1" dxfId="83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743" t="str">
        <f>OTCHET!B7</f>
        <v>ОТЧЕТНИ ДАННИ ПО ЕБК ЗА СМЕТКИТЕ ЗА ЧУЖДИ СРЕДСТВА</v>
      </c>
      <c r="C7" s="1744"/>
      <c r="D7" s="1744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745" t="str">
        <f>OTCHET!B9</f>
        <v>Комисия за защита на личните данни</v>
      </c>
      <c r="C9" s="1746"/>
      <c r="D9" s="1746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45" t="str">
        <f>OTCHET!B12</f>
        <v>Комисия за защита на личните данни</v>
      </c>
      <c r="C12" s="1746"/>
      <c r="D12" s="1746"/>
      <c r="E12" s="52" t="s">
        <v>1012</v>
      </c>
      <c r="F12" s="57" t="str">
        <f>OTCHET!$F12</f>
        <v>3400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749" t="s">
        <v>1015</v>
      </c>
      <c r="D19" s="1665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64" t="s">
        <v>1325</v>
      </c>
      <c r="D20" s="1663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1751</v>
      </c>
      <c r="J20" s="344" t="s">
        <v>1752</v>
      </c>
      <c r="K20" s="182">
        <v>1</v>
      </c>
    </row>
    <row r="21" spans="2:11" ht="21.75" thickBot="1">
      <c r="B21" s="65"/>
      <c r="C21" s="1660" t="s">
        <v>1019</v>
      </c>
      <c r="D21" s="1661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1753</v>
      </c>
      <c r="K21" s="182">
        <v>1</v>
      </c>
    </row>
    <row r="22" spans="1:11" s="67" customFormat="1" ht="21">
      <c r="A22" s="67">
        <v>5</v>
      </c>
      <c r="B22" s="68">
        <v>100</v>
      </c>
      <c r="C22" s="1747" t="s">
        <v>1020</v>
      </c>
      <c r="D22" s="1748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96" t="s">
        <v>1024</v>
      </c>
      <c r="D23" s="1697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76" t="s">
        <v>1029</v>
      </c>
      <c r="D24" s="1711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96" t="s">
        <v>1748</v>
      </c>
      <c r="D25" s="1697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96" t="s">
        <v>1037</v>
      </c>
      <c r="D26" s="1697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96" t="s">
        <v>1326</v>
      </c>
      <c r="D27" s="1697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96" t="s">
        <v>1048</v>
      </c>
      <c r="D28" s="1697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96" t="s">
        <v>1051</v>
      </c>
      <c r="D29" s="1697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96" t="s">
        <v>1054</v>
      </c>
      <c r="D30" s="1697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96" t="s">
        <v>1055</v>
      </c>
      <c r="D31" s="1697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96" t="s">
        <v>1062</v>
      </c>
      <c r="D32" s="1697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96" t="s">
        <v>1063</v>
      </c>
      <c r="D33" s="1697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96" t="s">
        <v>1064</v>
      </c>
      <c r="D34" s="1697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96" t="s">
        <v>1065</v>
      </c>
      <c r="D35" s="1697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90" t="s">
        <v>1080</v>
      </c>
      <c r="D36" s="1691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90" t="s">
        <v>483</v>
      </c>
      <c r="D37" s="1691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96" t="s">
        <v>484</v>
      </c>
      <c r="D38" s="1697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96" t="s">
        <v>1097</v>
      </c>
      <c r="D39" s="1697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96" t="s">
        <v>1100</v>
      </c>
      <c r="D40" s="1697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96" t="s">
        <v>1105</v>
      </c>
      <c r="D41" s="1697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96" t="s">
        <v>663</v>
      </c>
      <c r="D43" s="1697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96" t="s">
        <v>664</v>
      </c>
      <c r="D44" s="1697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96" t="s">
        <v>14</v>
      </c>
      <c r="D45" s="1697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96" t="s">
        <v>17</v>
      </c>
      <c r="D46" s="1697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96" t="s">
        <v>800</v>
      </c>
      <c r="D47" s="1697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741" t="s">
        <v>801</v>
      </c>
      <c r="D48" s="1742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6" t="str">
        <f>$B$7</f>
        <v>ОТЧЕТНИ ДАННИ ПО ЕБК ЗА СМЕТКИТЕ ЗА ЧУЖДИ СРЕДСТВА</v>
      </c>
      <c r="C54" s="1657"/>
      <c r="D54" s="1657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58" t="str">
        <f>$B$9</f>
        <v>Комисия за защита на личните данни</v>
      </c>
      <c r="C56" s="1659"/>
      <c r="D56" s="1659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58" t="str">
        <f>$B$12</f>
        <v>Комисия за защита на личните данни</v>
      </c>
      <c r="C59" s="1659"/>
      <c r="D59" s="1659"/>
      <c r="E59" s="93" t="s">
        <v>1012</v>
      </c>
      <c r="F59" s="100" t="str">
        <f>$F$12</f>
        <v>3400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737" t="s">
        <v>915</v>
      </c>
      <c r="D63" s="1738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731" t="s">
        <v>1759</v>
      </c>
      <c r="M63" s="1731" t="s">
        <v>1760</v>
      </c>
      <c r="N63" s="1731" t="s">
        <v>1761</v>
      </c>
      <c r="O63" s="1731" t="s">
        <v>1762</v>
      </c>
    </row>
    <row r="64" spans="2:15" s="60" customFormat="1" ht="49.5" customHeight="1" thickBot="1">
      <c r="B64" s="101" t="s">
        <v>932</v>
      </c>
      <c r="C64" s="1664" t="s">
        <v>1327</v>
      </c>
      <c r="D64" s="1734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1751</v>
      </c>
      <c r="J64" s="344" t="s">
        <v>1752</v>
      </c>
      <c r="K64" s="183">
        <v>1</v>
      </c>
      <c r="L64" s="1739"/>
      <c r="M64" s="1739"/>
      <c r="N64" s="1732"/>
      <c r="O64" s="1732"/>
    </row>
    <row r="65" spans="2:15" s="60" customFormat="1" ht="21.75" thickBot="1">
      <c r="B65" s="102"/>
      <c r="C65" s="1735" t="s">
        <v>669</v>
      </c>
      <c r="D65" s="1736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1753</v>
      </c>
      <c r="K65" s="183">
        <v>1</v>
      </c>
      <c r="L65" s="1740"/>
      <c r="M65" s="1740"/>
      <c r="N65" s="1733"/>
      <c r="O65" s="1733"/>
    </row>
    <row r="66" spans="1:15" s="70" customFormat="1" ht="34.5" customHeight="1">
      <c r="A66" s="77">
        <v>5</v>
      </c>
      <c r="B66" s="68">
        <v>100</v>
      </c>
      <c r="C66" s="1719" t="s">
        <v>670</v>
      </c>
      <c r="D66" s="1704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90" t="s">
        <v>673</v>
      </c>
      <c r="D67" s="1691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96" t="s">
        <v>1173</v>
      </c>
      <c r="D68" s="1697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76" t="s">
        <v>1179</v>
      </c>
      <c r="D69" s="166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90" t="s">
        <v>1180</v>
      </c>
      <c r="D70" s="1691"/>
      <c r="E70" s="186">
        <f>OTCHET!$E198</f>
        <v>0</v>
      </c>
      <c r="F70" s="186">
        <f>OTCHET!$F198</f>
        <v>0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70" t="s">
        <v>809</v>
      </c>
      <c r="D71" s="1671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70" t="s">
        <v>1365</v>
      </c>
      <c r="D72" s="1671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70" t="s">
        <v>1199</v>
      </c>
      <c r="D73" s="1671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70" t="s">
        <v>1201</v>
      </c>
      <c r="D74" s="1671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98" t="s">
        <v>1202</v>
      </c>
      <c r="D75" s="1693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98" t="s">
        <v>1203</v>
      </c>
      <c r="D76" s="1693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98" t="s">
        <v>1204</v>
      </c>
      <c r="D77" s="1693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70" t="s">
        <v>1205</v>
      </c>
      <c r="D78" s="1671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70" t="s">
        <v>1218</v>
      </c>
      <c r="D80" s="1671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70" t="s">
        <v>1219</v>
      </c>
      <c r="D81" s="1671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70" t="s">
        <v>1220</v>
      </c>
      <c r="D82" s="1671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70" t="s">
        <v>1221</v>
      </c>
      <c r="D83" s="1671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70" t="s">
        <v>1228</v>
      </c>
      <c r="D84" s="1671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70" t="s">
        <v>1232</v>
      </c>
      <c r="D85" s="1671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70" t="s">
        <v>1295</v>
      </c>
      <c r="D86" s="1671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98" t="s">
        <v>1233</v>
      </c>
      <c r="D87" s="1693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70" t="s">
        <v>813</v>
      </c>
      <c r="D88" s="1671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724" t="s">
        <v>1234</v>
      </c>
      <c r="D89" s="1725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724" t="s">
        <v>1235</v>
      </c>
      <c r="D90" s="1725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724" t="s">
        <v>285</v>
      </c>
      <c r="D91" s="1725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724" t="s">
        <v>1251</v>
      </c>
      <c r="D92" s="1725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70" t="s">
        <v>1252</v>
      </c>
      <c r="D93" s="1671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26" t="s">
        <v>1257</v>
      </c>
      <c r="D94" s="172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28" t="s">
        <v>1261</v>
      </c>
      <c r="D95" s="172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30" t="s">
        <v>1262</v>
      </c>
      <c r="D96" s="1730"/>
      <c r="E96" s="87">
        <f>OTCHET!$E293</f>
        <v>0</v>
      </c>
      <c r="F96" s="87">
        <f>OTCHET!$F293</f>
        <v>0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6" t="str">
        <f>$B$7</f>
        <v>ОТЧЕТНИ ДАННИ ПО ЕБК ЗА СМЕТКИТЕ ЗА ЧУЖДИ СРЕДСТВА</v>
      </c>
      <c r="C99" s="1657"/>
      <c r="D99" s="1657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58" t="str">
        <f>$B$9</f>
        <v>Комисия за защита на личните данни</v>
      </c>
      <c r="C101" s="1659"/>
      <c r="D101" s="1659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58" t="str">
        <f>$B$12</f>
        <v>Комисия за защита на личните данни</v>
      </c>
      <c r="C104" s="1659"/>
      <c r="D104" s="1659"/>
      <c r="E104" s="93" t="s">
        <v>1012</v>
      </c>
      <c r="F104" s="100" t="str">
        <f>$F$12</f>
        <v>3400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662" t="s">
        <v>1730</v>
      </c>
      <c r="D108" s="1720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21" t="s">
        <v>1327</v>
      </c>
      <c r="D109" s="1722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1751</v>
      </c>
      <c r="J109" s="344" t="s">
        <v>1752</v>
      </c>
      <c r="K109" s="181">
        <v>1</v>
      </c>
    </row>
    <row r="110" spans="1:11" ht="21.75" thickBot="1">
      <c r="A110" s="84">
        <v>1</v>
      </c>
      <c r="B110" s="21"/>
      <c r="C110" s="1710" t="s">
        <v>380</v>
      </c>
      <c r="D110" s="1661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1753</v>
      </c>
      <c r="K110" s="181">
        <v>1</v>
      </c>
    </row>
    <row r="111" spans="1:11" ht="21.75" thickBot="1">
      <c r="A111" s="84">
        <v>2</v>
      </c>
      <c r="B111" s="24"/>
      <c r="C111" s="1723" t="s">
        <v>817</v>
      </c>
      <c r="D111" s="166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8" t="s">
        <v>1731</v>
      </c>
      <c r="D112" s="1709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96" t="s">
        <v>828</v>
      </c>
      <c r="D113" s="1697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712" t="s">
        <v>1410</v>
      </c>
      <c r="D114" s="1669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719" t="s">
        <v>1239</v>
      </c>
      <c r="D115" s="1704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90" t="s">
        <v>1240</v>
      </c>
      <c r="D116" s="1691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95" t="s">
        <v>1242</v>
      </c>
      <c r="D117" s="1705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92" t="s">
        <v>1243</v>
      </c>
      <c r="D118" s="1693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5" t="s">
        <v>1244</v>
      </c>
      <c r="D119" s="1716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92" t="s">
        <v>384</v>
      </c>
      <c r="D121" s="1693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92" t="s">
        <v>1299</v>
      </c>
      <c r="D122" s="1693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17" t="s">
        <v>1247</v>
      </c>
      <c r="D123" s="1718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701" t="s">
        <v>381</v>
      </c>
      <c r="D124" s="1702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710" t="s">
        <v>382</v>
      </c>
      <c r="D125" s="166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06" t="s">
        <v>1697</v>
      </c>
      <c r="D126" s="1707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8" t="s">
        <v>1698</v>
      </c>
      <c r="D127" s="1709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96" t="s">
        <v>1330</v>
      </c>
      <c r="D128" s="1697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76" t="s">
        <v>1248</v>
      </c>
      <c r="D129" s="1711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76" t="s">
        <v>1249</v>
      </c>
      <c r="D130" s="166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3" t="s">
        <v>8</v>
      </c>
      <c r="D131" s="1714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01" t="s">
        <v>1696</v>
      </c>
      <c r="D132" s="1702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6" t="str">
        <f>$B$7</f>
        <v>ОТЧЕТНИ ДАННИ ПО ЕБК ЗА СМЕТКИТЕ ЗА ЧУЖДИ СРЕДСТВА</v>
      </c>
      <c r="C136" s="1657"/>
      <c r="D136" s="1657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58" t="str">
        <f>$B$9</f>
        <v>Комисия за защита на личните данни</v>
      </c>
      <c r="C138" s="1659"/>
      <c r="D138" s="1659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58" t="str">
        <f>$B$12</f>
        <v>Комисия за защита на личните данни</v>
      </c>
      <c r="C141" s="1659"/>
      <c r="D141" s="1659"/>
      <c r="E141" s="93" t="s">
        <v>1012</v>
      </c>
      <c r="F141" s="100" t="str">
        <f>$F$12</f>
        <v>3400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1756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1751</v>
      </c>
      <c r="J146" s="344" t="s">
        <v>1752</v>
      </c>
      <c r="K146" s="181">
        <v>1</v>
      </c>
    </row>
    <row r="147" spans="1:11" ht="21.75" thickBot="1">
      <c r="A147" s="117"/>
      <c r="B147" s="142"/>
      <c r="C147" s="143"/>
      <c r="D147" s="144" t="s">
        <v>1757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1753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0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6" t="str">
        <f>$B$7</f>
        <v>ОТЧЕТНИ ДАННИ ПО ЕБК ЗА СМЕТКИТЕ ЗА ЧУЖДИ СРЕДСТВА</v>
      </c>
      <c r="C152" s="1657"/>
      <c r="D152" s="1657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58" t="str">
        <f>$B$9</f>
        <v>Комисия за защита на личните данни</v>
      </c>
      <c r="C154" s="1659"/>
      <c r="D154" s="1659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58" t="str">
        <f>$B$12</f>
        <v>Комисия за защита на личните данни</v>
      </c>
      <c r="C157" s="1659"/>
      <c r="D157" s="1659"/>
      <c r="E157" s="93" t="s">
        <v>1012</v>
      </c>
      <c r="F157" s="100" t="str">
        <f>$F$12</f>
        <v>3400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662" t="s">
        <v>1292</v>
      </c>
      <c r="D161" s="1663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64" t="s">
        <v>1327</v>
      </c>
      <c r="D162" s="1665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1751</v>
      </c>
      <c r="J162" s="344" t="s">
        <v>1752</v>
      </c>
      <c r="K162" s="181">
        <v>1</v>
      </c>
    </row>
    <row r="163" spans="1:11" ht="21.75" thickBot="1">
      <c r="A163" s="117">
        <v>1</v>
      </c>
      <c r="B163" s="153"/>
      <c r="C163" s="1660" t="s">
        <v>1293</v>
      </c>
      <c r="D163" s="1661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1753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03" t="s">
        <v>1700</v>
      </c>
      <c r="D164" s="1704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70" t="s">
        <v>1703</v>
      </c>
      <c r="D165" s="1671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70" t="s">
        <v>1706</v>
      </c>
      <c r="D166" s="1671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98" t="s">
        <v>1709</v>
      </c>
      <c r="D167" s="1693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99" t="s">
        <v>1716</v>
      </c>
      <c r="D168" s="170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90" t="s">
        <v>1331</v>
      </c>
      <c r="D169" s="1691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76" t="s">
        <v>1332</v>
      </c>
      <c r="D170" s="166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76" t="s">
        <v>169</v>
      </c>
      <c r="D171" s="166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96" t="s">
        <v>1333</v>
      </c>
      <c r="D172" s="1697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90" t="s">
        <v>178</v>
      </c>
      <c r="D173" s="1691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90" t="s">
        <v>182</v>
      </c>
      <c r="D174" s="1691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76" t="s">
        <v>402</v>
      </c>
      <c r="D175" s="166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76" t="s">
        <v>1732</v>
      </c>
      <c r="D176" s="166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92" t="s">
        <v>1414</v>
      </c>
      <c r="D177" s="1693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90" t="s">
        <v>190</v>
      </c>
      <c r="D178" s="1691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92" t="s">
        <v>1733</v>
      </c>
      <c r="D179" s="1695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66" t="s">
        <v>1334</v>
      </c>
      <c r="D180" s="166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90" t="s">
        <v>1335</v>
      </c>
      <c r="D181" s="1691"/>
      <c r="E181" s="193">
        <f>OTCHET!$E532</f>
        <v>0</v>
      </c>
      <c r="F181" s="194">
        <f>OTCHET!$F532</f>
        <v>1210</v>
      </c>
      <c r="G181" s="123">
        <f>OTCHET!$G532</f>
        <v>1210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  <v>1</v>
      </c>
    </row>
    <row r="182" spans="1:11" s="70" customFormat="1" ht="31.5" customHeight="1">
      <c r="A182" s="107">
        <v>470</v>
      </c>
      <c r="B182" s="71">
        <v>9500</v>
      </c>
      <c r="C182" s="1666" t="s">
        <v>1336</v>
      </c>
      <c r="D182" s="1694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66" t="s">
        <v>1337</v>
      </c>
      <c r="D183" s="1667"/>
      <c r="E183" s="193">
        <f>OTCHET!$E574</f>
        <v>0</v>
      </c>
      <c r="F183" s="194">
        <f>OTCHET!$F574</f>
        <v>-1210</v>
      </c>
      <c r="G183" s="123">
        <f>OTCHET!$G574</f>
        <v>-1210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  <v>1</v>
      </c>
    </row>
    <row r="184" spans="1:11" s="70" customFormat="1" ht="35.25" customHeight="1" thickBot="1">
      <c r="A184" s="107">
        <v>575</v>
      </c>
      <c r="B184" s="71">
        <v>9800</v>
      </c>
      <c r="C184" s="1668" t="s">
        <v>873</v>
      </c>
      <c r="D184" s="1669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64" t="s">
        <v>1758</v>
      </c>
      <c r="D185" s="1665"/>
      <c r="E185" s="87">
        <f>OTCHET!$E585</f>
        <v>0</v>
      </c>
      <c r="F185" s="87">
        <f>OTCHET!$F585</f>
        <v>0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6" t="str">
        <f>$B$7</f>
        <v>ОТЧЕТНИ ДАННИ ПО ЕБК ЗА СМЕТКИТЕ ЗА ЧУЖДИ СРЕДСТВА</v>
      </c>
      <c r="C189" s="1657"/>
      <c r="D189" s="1657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58" t="str">
        <f>$B$9</f>
        <v>Комисия за защита на личните данни</v>
      </c>
      <c r="C191" s="1659"/>
      <c r="D191" s="1659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58" t="str">
        <f>$B$12</f>
        <v>Комисия за защита на личните данни</v>
      </c>
      <c r="C194" s="1659"/>
      <c r="D194" s="1659"/>
      <c r="E194" s="93" t="s">
        <v>1012</v>
      </c>
      <c r="F194" s="100" t="str">
        <f>$F$12</f>
        <v>3400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674" t="s">
        <v>1338</v>
      </c>
      <c r="D198" s="1665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75"/>
      <c r="D199" s="1663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1751</v>
      </c>
      <c r="J199" s="344" t="s">
        <v>1752</v>
      </c>
      <c r="K199" s="180">
        <v>1</v>
      </c>
    </row>
    <row r="200" spans="2:11" ht="21">
      <c r="B200" s="169" t="s">
        <v>1339</v>
      </c>
      <c r="C200" s="1688" t="s">
        <v>1340</v>
      </c>
      <c r="D200" s="1689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1341</v>
      </c>
      <c r="C201" s="1681" t="s">
        <v>1342</v>
      </c>
      <c r="D201" s="1682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681" t="s">
        <v>1344</v>
      </c>
      <c r="D202" s="1682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684" t="s">
        <v>1346</v>
      </c>
      <c r="D203" s="168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686" t="s">
        <v>1348</v>
      </c>
      <c r="D204" s="1687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683" t="s">
        <v>1350</v>
      </c>
      <c r="D205" s="1683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677" t="s">
        <v>1352</v>
      </c>
      <c r="D206" s="1678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677" t="s">
        <v>1354</v>
      </c>
      <c r="D207" s="1678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679" t="s">
        <v>1356</v>
      </c>
      <c r="D208" s="1680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72" t="s">
        <v>1357</v>
      </c>
      <c r="D209" s="1673"/>
      <c r="E209" s="172">
        <f aca="true" t="shared" si="5" ref="E209:J209">SUM(E200:E208)</f>
        <v>0</v>
      </c>
      <c r="F209" s="172">
        <f t="shared" si="5"/>
        <v>0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597"/>
  <sheetViews>
    <sheetView zoomScale="80" zoomScaleNormal="80" zoomScaleSheetLayoutView="75" workbookViewId="0" topLeftCell="B2">
      <selection activeCell="G12" sqref="G12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807" t="str">
        <f>VLOOKUP(E15,SMETKA,2,FALSE)</f>
        <v>ОТЧЕТНИ ДАННИ ПО ЕБК ЗА СМЕТКИТЕ ЗА ЧУЖДИ СРЕДСТВА</v>
      </c>
      <c r="C7" s="1808"/>
      <c r="D7" s="1808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1806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809" t="s">
        <v>946</v>
      </c>
      <c r="C9" s="1810"/>
      <c r="D9" s="1811"/>
      <c r="E9" s="1165">
        <v>42005</v>
      </c>
      <c r="F9" s="1166">
        <v>42338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1808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65" t="str">
        <f>VLOOKUP(F12,PRBK,2,FALSE)</f>
        <v>Комисия за защита на личните данни</v>
      </c>
      <c r="C12" s="1766"/>
      <c r="D12" s="1767"/>
      <c r="E12" s="1640" t="s">
        <v>1926</v>
      </c>
      <c r="F12" s="1247" t="s">
        <v>945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1807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1913</v>
      </c>
      <c r="E15" s="1388">
        <v>33</v>
      </c>
      <c r="F15" s="1615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1794</v>
      </c>
      <c r="E19" s="443" t="s">
        <v>1016</v>
      </c>
      <c r="F19" s="450" t="s">
        <v>1793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1792</v>
      </c>
      <c r="E20" s="469">
        <v>2015</v>
      </c>
      <c r="F20" s="470" t="s">
        <v>1791</v>
      </c>
      <c r="G20" s="458" t="s">
        <v>1790</v>
      </c>
      <c r="H20" s="459" t="s">
        <v>1308</v>
      </c>
      <c r="I20" s="459" t="s">
        <v>1779</v>
      </c>
      <c r="J20" s="460" t="s">
        <v>1780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1753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812" t="s">
        <v>1020</v>
      </c>
      <c r="D22" s="1813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814" t="s">
        <v>1024</v>
      </c>
      <c r="D28" s="1815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814" t="s">
        <v>1029</v>
      </c>
      <c r="D33" s="1815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1781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814" t="s">
        <v>1748</v>
      </c>
      <c r="D39" s="1815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1772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1754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1746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1782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1783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1784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1785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1786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1787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1789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1788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1899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1796</v>
      </c>
      <c r="C164" s="1481" t="s">
        <v>666</v>
      </c>
      <c r="D164" s="1482" t="s">
        <v>1795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2">
        <f t="shared" si="27"/>
        <v>0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84" t="str">
        <f>$B$7</f>
        <v>ОТЧЕТНИ ДАННИ ПО ЕБК ЗА СМЕТКИТЕ ЗА ЧУЖДИ СРЕДСТВА</v>
      </c>
      <c r="C169" s="1785"/>
      <c r="D169" s="1785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1806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79" t="str">
        <f>$B$9</f>
        <v>Комисия за защита на личните данни</v>
      </c>
      <c r="C171" s="1780"/>
      <c r="D171" s="1781"/>
      <c r="E171" s="1165">
        <f>$E$9</f>
        <v>42005</v>
      </c>
      <c r="F171" s="1259">
        <f>$F$9</f>
        <v>42338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65" t="str">
        <f>$B$12</f>
        <v>Комисия за защита на личните данни</v>
      </c>
      <c r="C174" s="1766"/>
      <c r="D174" s="1767"/>
      <c r="E174" s="1262" t="s">
        <v>1778</v>
      </c>
      <c r="F174" s="1385" t="str">
        <f>$F$12</f>
        <v>3400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1913</v>
      </c>
      <c r="E176" s="1270">
        <f>$E$15</f>
        <v>33</v>
      </c>
      <c r="F176" s="1615" t="str">
        <f>$F$15</f>
        <v>Чужди средства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1793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1791</v>
      </c>
      <c r="G179" s="1493" t="s">
        <v>1790</v>
      </c>
      <c r="H179" s="1494" t="s">
        <v>1308</v>
      </c>
      <c r="I179" s="1495" t="s">
        <v>1779</v>
      </c>
      <c r="J179" s="1496" t="s">
        <v>1780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1753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816" t="s">
        <v>670</v>
      </c>
      <c r="D182" s="1793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74" t="s">
        <v>1859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74" t="s">
        <v>1859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1860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95" t="s">
        <v>673</v>
      </c>
      <c r="D185" s="1795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74" t="s">
        <v>1861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1862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74" t="s">
        <v>1863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1864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1865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1866</v>
      </c>
    </row>
    <row r="191" spans="1:26" s="408" customFormat="1" ht="18.75" customHeight="1">
      <c r="A191" s="9">
        <v>65</v>
      </c>
      <c r="B191" s="1303">
        <v>500</v>
      </c>
      <c r="C191" s="1796" t="s">
        <v>1173</v>
      </c>
      <c r="D191" s="1796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74" t="s">
        <v>1867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74" t="s">
        <v>1862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1813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74" t="s">
        <v>1864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74" t="s">
        <v>1869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98" t="s">
        <v>1179</v>
      </c>
      <c r="D197" s="1799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1870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95" t="s">
        <v>1180</v>
      </c>
      <c r="D198" s="1795"/>
      <c r="E198" s="525">
        <f t="shared" si="34"/>
        <v>0</v>
      </c>
      <c r="F198" s="526">
        <f t="shared" si="34"/>
        <v>0</v>
      </c>
      <c r="G198" s="641">
        <f t="shared" si="34"/>
        <v>0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74" t="s">
        <v>1862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1862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1872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1875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74" t="s">
        <v>1871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74" t="s">
        <v>1876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1864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0</v>
      </c>
      <c r="F208" s="696">
        <f t="shared" si="35"/>
        <v>0</v>
      </c>
      <c r="G208" s="650">
        <f t="shared" si="35"/>
        <v>0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1797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1859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1860</v>
      </c>
    </row>
    <row r="211" spans="1:12" ht="18.75" customHeight="1">
      <c r="A211" s="10">
        <v>200</v>
      </c>
      <c r="B211" s="1310"/>
      <c r="C211" s="1329">
        <v>1063</v>
      </c>
      <c r="D211" s="1332" t="s">
        <v>1745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1861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1862</v>
      </c>
    </row>
    <row r="213" spans="1:12" ht="18.75" customHeight="1">
      <c r="A213" s="10">
        <v>205</v>
      </c>
      <c r="B213" s="1304"/>
      <c r="C213" s="1327">
        <v>1091</v>
      </c>
      <c r="D213" s="1331" t="s">
        <v>1798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1863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1864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1865</v>
      </c>
    </row>
    <row r="216" spans="1:26" s="408" customFormat="1" ht="18.75" customHeight="1">
      <c r="A216" s="9">
        <v>220</v>
      </c>
      <c r="B216" s="1303">
        <v>1900</v>
      </c>
      <c r="C216" s="1788" t="s">
        <v>809</v>
      </c>
      <c r="D216" s="1788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1800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1867</v>
      </c>
    </row>
    <row r="218" spans="1:26" ht="18.75" customHeight="1">
      <c r="A218" s="10">
        <v>230</v>
      </c>
      <c r="B218" s="1337"/>
      <c r="C218" s="1311">
        <v>1981</v>
      </c>
      <c r="D218" s="1338" t="s">
        <v>1801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1802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1868</v>
      </c>
    </row>
    <row r="220" spans="1:26" s="408" customFormat="1" ht="18.75" customHeight="1">
      <c r="A220" s="9">
        <v>220</v>
      </c>
      <c r="B220" s="1303">
        <v>2100</v>
      </c>
      <c r="C220" s="1788" t="s">
        <v>1365</v>
      </c>
      <c r="D220" s="1788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1869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1870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1862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88" t="s">
        <v>1199</v>
      </c>
      <c r="D226" s="1788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1862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1872</v>
      </c>
    </row>
    <row r="229" spans="1:26" s="408" customFormat="1" ht="18.75" customHeight="1">
      <c r="A229" s="9">
        <v>270</v>
      </c>
      <c r="B229" s="1303">
        <v>2500</v>
      </c>
      <c r="C229" s="1788" t="s">
        <v>1201</v>
      </c>
      <c r="D229" s="1797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92" t="s">
        <v>1202</v>
      </c>
      <c r="D230" s="1793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92" t="s">
        <v>1203</v>
      </c>
      <c r="D231" s="1793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1876</v>
      </c>
    </row>
    <row r="232" spans="1:12" s="408" customFormat="1" ht="35.25" customHeight="1">
      <c r="A232" s="9">
        <v>330</v>
      </c>
      <c r="B232" s="1303">
        <v>2800</v>
      </c>
      <c r="C232" s="1792" t="s">
        <v>1204</v>
      </c>
      <c r="D232" s="1793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1864</v>
      </c>
    </row>
    <row r="233" spans="1:12" s="408" customFormat="1" ht="18.75" customHeight="1">
      <c r="A233" s="9">
        <v>350</v>
      </c>
      <c r="B233" s="1303">
        <v>2900</v>
      </c>
      <c r="C233" s="1788" t="s">
        <v>1205</v>
      </c>
      <c r="D233" s="1788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1860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1862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1863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1864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88" t="s">
        <v>1218</v>
      </c>
      <c r="D247" s="1788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88" t="s">
        <v>1219</v>
      </c>
      <c r="D248" s="1788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1867</v>
      </c>
    </row>
    <row r="249" spans="1:12" s="408" customFormat="1" ht="18.75" customHeight="1">
      <c r="A249" s="9">
        <v>450</v>
      </c>
      <c r="B249" s="1303">
        <v>4100</v>
      </c>
      <c r="C249" s="1788" t="s">
        <v>1220</v>
      </c>
      <c r="D249" s="1788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1862</v>
      </c>
    </row>
    <row r="250" spans="1:12" s="408" customFormat="1" ht="18.75" customHeight="1">
      <c r="A250" s="9">
        <v>495</v>
      </c>
      <c r="B250" s="1303">
        <v>4200</v>
      </c>
      <c r="C250" s="1788" t="s">
        <v>1221</v>
      </c>
      <c r="D250" s="1788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1868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1870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1862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88" t="s">
        <v>1228</v>
      </c>
      <c r="D257" s="1788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1862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1875</v>
      </c>
    </row>
    <row r="261" spans="1:26" s="408" customFormat="1" ht="18.75" customHeight="1">
      <c r="A261" s="9">
        <v>655</v>
      </c>
      <c r="B261" s="1303">
        <v>4400</v>
      </c>
      <c r="C261" s="1788" t="s">
        <v>1232</v>
      </c>
      <c r="D261" s="1788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88" t="s">
        <v>1295</v>
      </c>
      <c r="D262" s="1788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92" t="s">
        <v>1233</v>
      </c>
      <c r="D263" s="1793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1864</v>
      </c>
    </row>
    <row r="264" spans="1:12" s="408" customFormat="1" ht="18.75" customHeight="1">
      <c r="A264" s="9">
        <v>685</v>
      </c>
      <c r="B264" s="1303">
        <v>4900</v>
      </c>
      <c r="C264" s="1788" t="s">
        <v>813</v>
      </c>
      <c r="D264" s="1788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94" t="s">
        <v>1234</v>
      </c>
      <c r="D267" s="1794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1860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94" t="s">
        <v>1235</v>
      </c>
      <c r="D268" s="1794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1864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1865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1866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1867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1862</v>
      </c>
    </row>
    <row r="276" spans="1:26" s="417" customFormat="1" ht="18.75" customHeight="1">
      <c r="A276" s="9">
        <v>750</v>
      </c>
      <c r="B276" s="1357">
        <v>5300</v>
      </c>
      <c r="C276" s="1794" t="s">
        <v>285</v>
      </c>
      <c r="D276" s="1794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1864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94" t="s">
        <v>1251</v>
      </c>
      <c r="D279" s="1794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88" t="s">
        <v>1252</v>
      </c>
      <c r="D280" s="1788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1870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1859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1862</v>
      </c>
    </row>
    <row r="285" spans="1:26" s="417" customFormat="1" ht="18.75" customHeight="1">
      <c r="A285" s="9">
        <v>805</v>
      </c>
      <c r="B285" s="1357">
        <v>5700</v>
      </c>
      <c r="C285" s="1789" t="s">
        <v>1799</v>
      </c>
      <c r="D285" s="1790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1803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802" t="s">
        <v>1261</v>
      </c>
      <c r="D289" s="1803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1796</v>
      </c>
      <c r="C293" s="1379" t="s">
        <v>666</v>
      </c>
      <c r="D293" s="1504" t="s">
        <v>1804</v>
      </c>
      <c r="E293" s="539">
        <f aca="true" t="shared" si="62" ref="E293:J293">SUMIF($C$595:$C$12264,$C293,E$595:E$12264)</f>
        <v>0</v>
      </c>
      <c r="F293" s="540">
        <f t="shared" si="62"/>
        <v>0</v>
      </c>
      <c r="G293" s="829">
        <f t="shared" si="62"/>
        <v>0</v>
      </c>
      <c r="H293" s="830">
        <f t="shared" si="62"/>
        <v>0</v>
      </c>
      <c r="I293" s="830">
        <f t="shared" si="62"/>
        <v>0</v>
      </c>
      <c r="J293" s="831">
        <f t="shared" si="62"/>
        <v>0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84" t="str">
        <f>$B$7</f>
        <v>ОТЧЕТНИ ДАННИ ПО ЕБК ЗА СМЕТКИТЕ ЗА ЧУЖДИ СРЕДСТВА</v>
      </c>
      <c r="C298" s="1785"/>
      <c r="D298" s="1785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1806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79" t="str">
        <f>$B$9</f>
        <v>Комисия за защита на личните данни</v>
      </c>
      <c r="C300" s="1780"/>
      <c r="D300" s="1781"/>
      <c r="E300" s="1165">
        <f>$E$9</f>
        <v>42005</v>
      </c>
      <c r="F300" s="1259">
        <f>$F$9</f>
        <v>42338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65" t="str">
        <f>$B$12</f>
        <v>Комисия за защита на личните данни</v>
      </c>
      <c r="C303" s="1766"/>
      <c r="D303" s="1767"/>
      <c r="E303" s="1262" t="s">
        <v>1778</v>
      </c>
      <c r="F303" s="1385" t="str">
        <f>$F$12</f>
        <v>3400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1859</v>
      </c>
    </row>
    <row r="305" spans="1:12" ht="21.75" customHeight="1">
      <c r="A305" s="10"/>
      <c r="B305" s="1260"/>
      <c r="C305" s="847"/>
      <c r="D305" s="1387" t="s">
        <v>1898</v>
      </c>
      <c r="E305" s="1388">
        <f>$E$15</f>
        <v>33</v>
      </c>
      <c r="F305" s="1621" t="str">
        <f>+$F$15</f>
        <v>Чужди средства</v>
      </c>
      <c r="G305" s="848"/>
      <c r="H305" s="441"/>
      <c r="I305" s="441"/>
      <c r="J305" s="441"/>
      <c r="K305" s="4">
        <v>1</v>
      </c>
      <c r="L305" s="1474" t="s">
        <v>1860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1861</v>
      </c>
    </row>
    <row r="307" spans="1:12" ht="18.75" customHeight="1" thickBot="1">
      <c r="A307" s="10"/>
      <c r="B307" s="1261"/>
      <c r="C307" s="1226"/>
      <c r="D307" s="1390" t="s">
        <v>1858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1862</v>
      </c>
    </row>
    <row r="308" spans="1:12" ht="20.25" customHeight="1">
      <c r="A308" s="12"/>
      <c r="B308" s="1392" t="s">
        <v>1263</v>
      </c>
      <c r="C308" s="1393" t="s">
        <v>1805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1863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0</v>
      </c>
      <c r="F309" s="862">
        <f t="shared" si="63"/>
        <v>0</v>
      </c>
      <c r="G309" s="441"/>
      <c r="H309" s="441"/>
      <c r="I309" s="441"/>
      <c r="J309" s="441"/>
      <c r="K309" s="4">
        <v>1</v>
      </c>
      <c r="L309" s="1474" t="s">
        <v>1864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0</v>
      </c>
      <c r="F310" s="858">
        <f t="shared" si="63"/>
        <v>0</v>
      </c>
      <c r="G310" s="441"/>
      <c r="H310" s="441"/>
      <c r="I310" s="441"/>
      <c r="J310" s="441"/>
      <c r="K310" s="4">
        <v>1</v>
      </c>
      <c r="L310" s="1474" t="s">
        <v>1865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1866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1867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0</v>
      </c>
      <c r="G313" s="441"/>
      <c r="H313" s="441"/>
      <c r="I313" s="441"/>
      <c r="J313" s="441"/>
      <c r="K313" s="4">
        <v>1</v>
      </c>
      <c r="L313" s="1474" t="s">
        <v>1862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1868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1864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74" t="s">
        <v>1869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1873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0</v>
      </c>
      <c r="G318" s="441"/>
      <c r="H318" s="441"/>
      <c r="I318" s="441"/>
      <c r="J318" s="441"/>
      <c r="K318" s="4">
        <v>1</v>
      </c>
      <c r="L318" s="1474" t="s">
        <v>1870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0</v>
      </c>
      <c r="G319" s="441"/>
      <c r="H319" s="441"/>
      <c r="I319" s="441"/>
      <c r="J319" s="441"/>
      <c r="K319" s="4">
        <v>1</v>
      </c>
      <c r="L319" s="1474" t="s">
        <v>1862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1865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1866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1859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1862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1867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1870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1864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1863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1873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1867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1864</v>
      </c>
    </row>
    <row r="332" spans="1:12" ht="36" customHeight="1">
      <c r="A332" s="15"/>
      <c r="B332" s="1791" t="s">
        <v>378</v>
      </c>
      <c r="C332" s="1791"/>
      <c r="D332" s="1791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84" t="str">
        <f>$B$7</f>
        <v>ОТЧЕТНИ ДАННИ ПО ЕБК ЗА СМЕТКИТЕ ЗА ЧУЖДИ СРЕДСТВА</v>
      </c>
      <c r="C336" s="1785"/>
      <c r="D336" s="1785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1806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79" t="str">
        <f>$B$9</f>
        <v>Комисия за защита на личните данни</v>
      </c>
      <c r="C338" s="1780"/>
      <c r="D338" s="1781"/>
      <c r="E338" s="1165">
        <f>$E$9</f>
        <v>42005</v>
      </c>
      <c r="F338" s="1510">
        <f>$F$9</f>
        <v>42338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65" t="str">
        <f>$B$12</f>
        <v>Комисия за защита на личните данни</v>
      </c>
      <c r="C341" s="1766"/>
      <c r="D341" s="1767"/>
      <c r="E341" s="1511" t="s">
        <v>1778</v>
      </c>
      <c r="F341" s="1385" t="str">
        <f>$F$12</f>
        <v>3400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1913</v>
      </c>
      <c r="E343" s="1270">
        <f>$E$15</f>
        <v>33</v>
      </c>
      <c r="F343" s="1621" t="str">
        <f>+$F$15</f>
        <v>Чужди средства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1809</v>
      </c>
      <c r="E345" s="1518" t="s">
        <v>1016</v>
      </c>
      <c r="F345" s="566" t="s">
        <v>1793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1791</v>
      </c>
      <c r="G346" s="1526" t="s">
        <v>1790</v>
      </c>
      <c r="H346" s="1527" t="s">
        <v>1308</v>
      </c>
      <c r="I346" s="1528" t="s">
        <v>1779</v>
      </c>
      <c r="J346" s="1529" t="s">
        <v>1780</v>
      </c>
      <c r="K346" s="4">
        <v>1</v>
      </c>
      <c r="L346" s="569"/>
    </row>
    <row r="347" spans="1:12" ht="18">
      <c r="A347" s="15">
        <v>1</v>
      </c>
      <c r="B347" s="1530" t="s">
        <v>1810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1753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86" t="s">
        <v>816</v>
      </c>
      <c r="D349" s="1787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74" t="s">
        <v>828</v>
      </c>
      <c r="D363" s="1775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1814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1815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1816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1819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1818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1817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74" t="s">
        <v>1410</v>
      </c>
      <c r="D371" s="1775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74" t="s">
        <v>1239</v>
      </c>
      <c r="D376" s="1775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74" t="s">
        <v>1240</v>
      </c>
      <c r="D379" s="1775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1747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74" t="s">
        <v>1242</v>
      </c>
      <c r="D384" s="1775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74" t="s">
        <v>1243</v>
      </c>
      <c r="D387" s="1775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74" t="s">
        <v>1821</v>
      </c>
      <c r="D390" s="1775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74" t="s">
        <v>383</v>
      </c>
      <c r="D393" s="1775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74" t="s">
        <v>384</v>
      </c>
      <c r="D394" s="1775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74" t="s">
        <v>1299</v>
      </c>
      <c r="D397" s="1775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74" t="s">
        <v>1247</v>
      </c>
      <c r="D400" s="1775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0</v>
      </c>
      <c r="G401" s="1604">
        <v>0</v>
      </c>
      <c r="H401" s="1605">
        <v>0</v>
      </c>
      <c r="I401" s="1605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0</v>
      </c>
      <c r="G402" s="1606">
        <v>0</v>
      </c>
      <c r="H402" s="1607">
        <v>0</v>
      </c>
      <c r="I402" s="1607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0</v>
      </c>
      <c r="G403" s="1606">
        <v>0</v>
      </c>
      <c r="H403" s="1607">
        <v>0</v>
      </c>
      <c r="I403" s="1607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1822</v>
      </c>
      <c r="E404" s="723"/>
      <c r="F404" s="712">
        <f t="shared" si="79"/>
        <v>0</v>
      </c>
      <c r="G404" s="1606">
        <v>0</v>
      </c>
      <c r="H404" s="1607">
        <v>0</v>
      </c>
      <c r="I404" s="1607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1796</v>
      </c>
      <c r="C407" s="740" t="s">
        <v>666</v>
      </c>
      <c r="D407" s="741" t="s">
        <v>1811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210" t="s">
        <v>1824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74" t="s">
        <v>1698</v>
      </c>
      <c r="D410" s="1775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74" t="s">
        <v>1304</v>
      </c>
      <c r="D411" s="1775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74" t="s">
        <v>1248</v>
      </c>
      <c r="D412" s="1775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74" t="s">
        <v>1249</v>
      </c>
      <c r="D413" s="1775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74" t="s">
        <v>1900</v>
      </c>
      <c r="D414" s="1775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1820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1796</v>
      </c>
      <c r="C417" s="1539" t="s">
        <v>666</v>
      </c>
      <c r="D417" s="1540" t="s">
        <v>1812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82" t="str">
        <f>$B$7</f>
        <v>ОТЧЕТНИ ДАННИ ПО ЕБК ЗА СМЕТКИТЕ ЗА ЧУЖДИ СРЕДСТВА</v>
      </c>
      <c r="C421" s="1783"/>
      <c r="D421" s="1783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1806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79" t="str">
        <f>$B$9</f>
        <v>Комисия за защита на личните данни</v>
      </c>
      <c r="C423" s="1780"/>
      <c r="D423" s="1781"/>
      <c r="E423" s="1165">
        <f>$E$9</f>
        <v>42005</v>
      </c>
      <c r="F423" s="1510">
        <f>$F$9</f>
        <v>42338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65" t="str">
        <f>$B$12</f>
        <v>Комисия за защита на личните данни</v>
      </c>
      <c r="C426" s="1766"/>
      <c r="D426" s="1767"/>
      <c r="E426" s="1511" t="s">
        <v>1778</v>
      </c>
      <c r="F426" s="1385" t="str">
        <f>$F$12</f>
        <v>3400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1913</v>
      </c>
      <c r="E428" s="1270">
        <f>$E$15</f>
        <v>33</v>
      </c>
      <c r="F428" s="1615" t="str">
        <f>+$F$15</f>
        <v>Чужди средства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1827</v>
      </c>
      <c r="E431" s="1549" t="s">
        <v>1847</v>
      </c>
      <c r="F431" s="817" t="s">
        <v>1848</v>
      </c>
      <c r="G431" s="1550" t="s">
        <v>1790</v>
      </c>
      <c r="H431" s="1551" t="s">
        <v>1308</v>
      </c>
      <c r="I431" s="1552" t="s">
        <v>1779</v>
      </c>
      <c r="J431" s="1553" t="s">
        <v>1780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1757</v>
      </c>
      <c r="E432" s="1556" t="s">
        <v>396</v>
      </c>
      <c r="F432" s="1557" t="s">
        <v>1849</v>
      </c>
      <c r="G432" s="1558" t="s">
        <v>1322</v>
      </c>
      <c r="H432" s="596" t="s">
        <v>1323</v>
      </c>
      <c r="I432" s="596" t="s">
        <v>1294</v>
      </c>
      <c r="J432" s="597" t="s">
        <v>1753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1826</v>
      </c>
      <c r="E433" s="1560">
        <f aca="true" t="shared" si="83" ref="E433:J433">+E164-E293+E407+E417</f>
        <v>0</v>
      </c>
      <c r="F433" s="1560">
        <f t="shared" si="83"/>
        <v>0</v>
      </c>
      <c r="G433" s="1561">
        <f t="shared" si="83"/>
        <v>0</v>
      </c>
      <c r="H433" s="1562">
        <f t="shared" si="83"/>
        <v>0</v>
      </c>
      <c r="I433" s="1562">
        <f t="shared" si="83"/>
        <v>0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1825</v>
      </c>
      <c r="E434" s="1565">
        <f aca="true" t="shared" si="84" ref="E434:J435">+E585</f>
        <v>0</v>
      </c>
      <c r="F434" s="1565">
        <f t="shared" si="84"/>
        <v>0</v>
      </c>
      <c r="G434" s="1566">
        <f t="shared" si="84"/>
        <v>0</v>
      </c>
      <c r="H434" s="1567">
        <f t="shared" si="84"/>
        <v>0</v>
      </c>
      <c r="I434" s="1567">
        <f t="shared" si="84"/>
        <v>0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84" t="str">
        <f>$B$7</f>
        <v>ОТЧЕТНИ ДАННИ ПО ЕБК ЗА СМЕТКИТЕ ЗА ЧУЖДИ СРЕДСТВА</v>
      </c>
      <c r="C437" s="1785"/>
      <c r="D437" s="1785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1806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79" t="str">
        <f>$B$9</f>
        <v>Комисия за защита на личните данни</v>
      </c>
      <c r="C439" s="1780"/>
      <c r="D439" s="1781"/>
      <c r="E439" s="1165">
        <f>$E$9</f>
        <v>42005</v>
      </c>
      <c r="F439" s="1510">
        <f>$F$9</f>
        <v>42338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65" t="str">
        <f>$B$12</f>
        <v>Комисия за защита на личните данни</v>
      </c>
      <c r="C442" s="1766"/>
      <c r="D442" s="1767"/>
      <c r="E442" s="1511" t="s">
        <v>1778</v>
      </c>
      <c r="F442" s="1385" t="str">
        <f>$F$12</f>
        <v>3400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1913</v>
      </c>
      <c r="E444" s="1270">
        <f>$E$15</f>
        <v>33</v>
      </c>
      <c r="F444" s="1615" t="str">
        <f>+$F$15</f>
        <v>Чужди средства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1922</v>
      </c>
      <c r="C446" s="1583"/>
      <c r="D446" s="1586"/>
      <c r="E446" s="1587" t="s">
        <v>1016</v>
      </c>
      <c r="F446" s="1588" t="s">
        <v>1793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1791</v>
      </c>
      <c r="G447" s="1573" t="s">
        <v>1790</v>
      </c>
      <c r="H447" s="1574" t="s">
        <v>1308</v>
      </c>
      <c r="I447" s="1575" t="s">
        <v>1779</v>
      </c>
      <c r="J447" s="1576" t="s">
        <v>1780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1753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0" t="s">
        <v>1700</v>
      </c>
      <c r="D449" s="1761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59" t="s">
        <v>1703</v>
      </c>
      <c r="D453" s="1759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59" t="s">
        <v>1706</v>
      </c>
      <c r="D456" s="1759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0" t="s">
        <v>1709</v>
      </c>
      <c r="D459" s="1761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62" t="s">
        <v>1716</v>
      </c>
      <c r="D466" s="1763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64" t="s">
        <v>1828</v>
      </c>
      <c r="D469" s="1764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1836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1837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1838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1839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1749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70" t="s">
        <v>1835</v>
      </c>
      <c r="D485" s="1776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70" t="s">
        <v>169</v>
      </c>
      <c r="D490" s="1776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9" t="s">
        <v>1844</v>
      </c>
      <c r="D491" s="1769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64" t="s">
        <v>178</v>
      </c>
      <c r="D500" s="1764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64" t="s">
        <v>182</v>
      </c>
      <c r="D504" s="1764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64" t="s">
        <v>1834</v>
      </c>
      <c r="D509" s="1773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70" t="s">
        <v>1833</v>
      </c>
      <c r="D512" s="1771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1840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77" t="s">
        <v>1414</v>
      </c>
      <c r="D519" s="1778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64" t="s">
        <v>190</v>
      </c>
      <c r="D523" s="1764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2" t="s">
        <v>1829</v>
      </c>
      <c r="D524" s="1772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8" t="s">
        <v>1830</v>
      </c>
      <c r="D529" s="1771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64" t="s">
        <v>1831</v>
      </c>
      <c r="D532" s="1764"/>
      <c r="E532" s="729">
        <f aca="true" t="shared" si="104" ref="E532:J532">SUM(E533:E553)</f>
        <v>0</v>
      </c>
      <c r="F532" s="730">
        <f t="shared" si="104"/>
        <v>1210</v>
      </c>
      <c r="G532" s="802">
        <f t="shared" si="104"/>
        <v>1210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1210</v>
      </c>
      <c r="G534" s="614">
        <v>1210</v>
      </c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1850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1851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1852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1853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1854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1855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1857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1856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8" t="s">
        <v>1841</v>
      </c>
      <c r="D554" s="1768"/>
      <c r="E554" s="729">
        <f aca="true" t="shared" si="106" ref="E554:J554">SUM(E555:E573)</f>
        <v>0</v>
      </c>
      <c r="F554" s="730">
        <f t="shared" si="106"/>
        <v>0</v>
      </c>
      <c r="G554" s="802">
        <f t="shared" si="106"/>
        <v>0</v>
      </c>
      <c r="H554" s="800">
        <f t="shared" si="106"/>
        <v>0</v>
      </c>
      <c r="I554" s="800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1773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1774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1775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1776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0</v>
      </c>
      <c r="G565" s="1635">
        <v>0</v>
      </c>
      <c r="H565" s="1607">
        <v>0</v>
      </c>
      <c r="I565" s="612"/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1891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1892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1893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1894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8" t="s">
        <v>1832</v>
      </c>
      <c r="D574" s="1771"/>
      <c r="E574" s="729">
        <f aca="true" t="shared" si="108" ref="E574:J574">SUM(E575:E578)</f>
        <v>0</v>
      </c>
      <c r="F574" s="730">
        <f t="shared" si="108"/>
        <v>-1210</v>
      </c>
      <c r="G574" s="802">
        <f t="shared" si="108"/>
        <v>-1210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1842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1874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1843</v>
      </c>
      <c r="E577" s="715"/>
      <c r="F577" s="716">
        <f>G577+H577+I577+J577</f>
        <v>-1210</v>
      </c>
      <c r="G577" s="617">
        <v>-1210</v>
      </c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1895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8" t="s">
        <v>873</v>
      </c>
      <c r="D579" s="1771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0</v>
      </c>
      <c r="H579" s="800">
        <f t="shared" si="109"/>
        <v>0</v>
      </c>
      <c r="I579" s="800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/>
      <c r="H580" s="609"/>
      <c r="I580" s="609"/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1796</v>
      </c>
      <c r="C585" s="1595" t="s">
        <v>666</v>
      </c>
      <c r="D585" s="1596" t="s">
        <v>1845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0</v>
      </c>
      <c r="G585" s="1599">
        <f t="shared" si="110"/>
        <v>0</v>
      </c>
      <c r="H585" s="1600">
        <f t="shared" si="110"/>
        <v>0</v>
      </c>
      <c r="I585" s="1600">
        <f t="shared" si="110"/>
        <v>0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1846</v>
      </c>
      <c r="G588" s="1756" t="s">
        <v>1927</v>
      </c>
      <c r="H588" s="1757"/>
      <c r="I588" s="1757"/>
      <c r="J588" s="1758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753" t="s">
        <v>1910</v>
      </c>
      <c r="H589" s="1753"/>
      <c r="I589" s="1753"/>
      <c r="J589" s="1753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1889</v>
      </c>
      <c r="D591" s="1220" t="s">
        <v>1927</v>
      </c>
      <c r="E591" s="1233"/>
      <c r="F591" s="441" t="s">
        <v>1904</v>
      </c>
      <c r="G591" s="1750" t="s">
        <v>1928</v>
      </c>
      <c r="H591" s="1751"/>
      <c r="I591" s="1751"/>
      <c r="J591" s="1752"/>
      <c r="K591" s="4">
        <v>1</v>
      </c>
      <c r="L591" s="757"/>
    </row>
    <row r="592" spans="1:12" ht="21.75" customHeight="1">
      <c r="A592" s="10"/>
      <c r="B592" s="1754" t="s">
        <v>1903</v>
      </c>
      <c r="C592" s="1755"/>
      <c r="D592" s="1235" t="s">
        <v>1877</v>
      </c>
      <c r="E592" s="1231"/>
      <c r="F592" s="1232"/>
      <c r="G592" s="1753" t="s">
        <v>1910</v>
      </c>
      <c r="H592" s="1753"/>
      <c r="I592" s="1753"/>
      <c r="J592" s="1753"/>
      <c r="K592" s="4">
        <v>1</v>
      </c>
      <c r="L592" s="757"/>
    </row>
    <row r="593" spans="1:12" ht="18.75" customHeight="1">
      <c r="A593" s="15"/>
      <c r="B593" s="1800">
        <v>1122015</v>
      </c>
      <c r="C593" s="1801"/>
      <c r="D593" s="1236" t="s">
        <v>1905</v>
      </c>
      <c r="E593" s="1219">
        <v>9153524</v>
      </c>
      <c r="F593" s="1225"/>
      <c r="G593" s="1234" t="s">
        <v>1906</v>
      </c>
      <c r="H593" s="1804" t="s">
        <v>1929</v>
      </c>
      <c r="I593" s="1805"/>
      <c r="J593" s="1806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.7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.7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</sheetData>
  <sheetProtection password="81B0" sheet="1"/>
  <mergeCells count="97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280:D280"/>
    <mergeCell ref="C285:D285"/>
    <mergeCell ref="C363:D363"/>
    <mergeCell ref="C371:D371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191" dxfId="84" operator="notEqual" stopIfTrue="1">
      <formula>0</formula>
    </cfRule>
  </conditionalFormatting>
  <conditionalFormatting sqref="F580:F583">
    <cfRule type="cellIs" priority="189" dxfId="85" operator="notEqual" stopIfTrue="1">
      <formula>0</formula>
    </cfRule>
  </conditionalFormatting>
  <conditionalFormatting sqref="E305">
    <cfRule type="cellIs" priority="121" dxfId="78" operator="equal" stopIfTrue="1">
      <formula>98</formula>
    </cfRule>
    <cfRule type="cellIs" priority="122" dxfId="79" operator="equal" stopIfTrue="1">
      <formula>96</formula>
    </cfRule>
    <cfRule type="cellIs" priority="123" dxfId="80" operator="equal" stopIfTrue="1">
      <formula>42</formula>
    </cfRule>
    <cfRule type="cellIs" priority="124" dxfId="81" operator="equal" stopIfTrue="1">
      <formula>97</formula>
    </cfRule>
    <cfRule type="cellIs" priority="125" dxfId="82" operator="equal" stopIfTrue="1">
      <formula>33</formula>
    </cfRule>
  </conditionalFormatting>
  <conditionalFormatting sqref="F174">
    <cfRule type="cellIs" priority="115" dxfId="86" operator="equal" stopIfTrue="1">
      <formula>0</formula>
    </cfRule>
  </conditionalFormatting>
  <conditionalFormatting sqref="F303">
    <cfRule type="cellIs" priority="114" dxfId="86" operator="equal" stopIfTrue="1">
      <formula>0</formula>
    </cfRule>
  </conditionalFormatting>
  <conditionalFormatting sqref="F341">
    <cfRule type="cellIs" priority="113" dxfId="86" operator="equal" stopIfTrue="1">
      <formula>0</formula>
    </cfRule>
  </conditionalFormatting>
  <conditionalFormatting sqref="F426">
    <cfRule type="cellIs" priority="112" dxfId="86" operator="equal" stopIfTrue="1">
      <formula>0</formula>
    </cfRule>
  </conditionalFormatting>
  <conditionalFormatting sqref="F442">
    <cfRule type="cellIs" priority="111" dxfId="86" operator="equal" stopIfTrue="1">
      <formula>0</formula>
    </cfRule>
  </conditionalFormatting>
  <conditionalFormatting sqref="E586:J586">
    <cfRule type="cellIs" priority="110" dxfId="84" operator="notEqual" stopIfTrue="1">
      <formula>0</formula>
    </cfRule>
  </conditionalFormatting>
  <conditionalFormatting sqref="G565">
    <cfRule type="cellIs" priority="104" dxfId="87" operator="equal" stopIfTrue="1">
      <formula>0</formula>
    </cfRule>
  </conditionalFormatting>
  <conditionalFormatting sqref="E15">
    <cfRule type="cellIs" priority="72" dxfId="78" operator="equal" stopIfTrue="1">
      <formula>98</formula>
    </cfRule>
    <cfRule type="cellIs" priority="74" dxfId="79" operator="equal" stopIfTrue="1">
      <formula>96</formula>
    </cfRule>
    <cfRule type="cellIs" priority="75" dxfId="80" operator="equal" stopIfTrue="1">
      <formula>42</formula>
    </cfRule>
    <cfRule type="cellIs" priority="76" dxfId="81" operator="equal" stopIfTrue="1">
      <formula>97</formula>
    </cfRule>
    <cfRule type="cellIs" priority="77" dxfId="82" operator="equal" stopIfTrue="1">
      <formula>33</formula>
    </cfRule>
  </conditionalFormatting>
  <conditionalFormatting sqref="F15">
    <cfRule type="cellIs" priority="68" dxfId="82" operator="equal" stopIfTrue="1">
      <formula>"ЧУЖДИ СРЕДСТВА"</formula>
    </cfRule>
    <cfRule type="cellIs" priority="69" dxfId="81" operator="equal" stopIfTrue="1">
      <formula>"СЕС - ДМП"</formula>
    </cfRule>
    <cfRule type="cellIs" priority="70" dxfId="80" operator="equal" stopIfTrue="1">
      <formula>"СЕС - РА"</formula>
    </cfRule>
    <cfRule type="cellIs" priority="71" dxfId="79" operator="equal" stopIfTrue="1">
      <formula>"СЕС - ДЕС"</formula>
    </cfRule>
    <cfRule type="cellIs" priority="73" dxfId="78" operator="equal" stopIfTrue="1">
      <formula>"СЕС - КСФ"</formula>
    </cfRule>
  </conditionalFormatting>
  <conditionalFormatting sqref="E176">
    <cfRule type="cellIs" priority="62" dxfId="78" operator="equal" stopIfTrue="1">
      <formula>98</formula>
    </cfRule>
    <cfRule type="cellIs" priority="64" dxfId="79" operator="equal" stopIfTrue="1">
      <formula>96</formula>
    </cfRule>
    <cfRule type="cellIs" priority="65" dxfId="80" operator="equal" stopIfTrue="1">
      <formula>42</formula>
    </cfRule>
    <cfRule type="cellIs" priority="66" dxfId="81" operator="equal" stopIfTrue="1">
      <formula>97</formula>
    </cfRule>
    <cfRule type="cellIs" priority="67" dxfId="82" operator="equal" stopIfTrue="1">
      <formula>33</formula>
    </cfRule>
  </conditionalFormatting>
  <conditionalFormatting sqref="E343">
    <cfRule type="cellIs" priority="52" dxfId="78" operator="equal" stopIfTrue="1">
      <formula>98</formula>
    </cfRule>
    <cfRule type="cellIs" priority="54" dxfId="79" operator="equal" stopIfTrue="1">
      <formula>96</formula>
    </cfRule>
    <cfRule type="cellIs" priority="55" dxfId="80" operator="equal" stopIfTrue="1">
      <formula>42</formula>
    </cfRule>
    <cfRule type="cellIs" priority="56" dxfId="81" operator="equal" stopIfTrue="1">
      <formula>97</formula>
    </cfRule>
    <cfRule type="cellIs" priority="57" dxfId="82" operator="equal" stopIfTrue="1">
      <formula>33</formula>
    </cfRule>
  </conditionalFormatting>
  <conditionalFormatting sqref="E428">
    <cfRule type="cellIs" priority="42" dxfId="78" operator="equal" stopIfTrue="1">
      <formula>98</formula>
    </cfRule>
    <cfRule type="cellIs" priority="44" dxfId="79" operator="equal" stopIfTrue="1">
      <formula>96</formula>
    </cfRule>
    <cfRule type="cellIs" priority="45" dxfId="80" operator="equal" stopIfTrue="1">
      <formula>42</formula>
    </cfRule>
    <cfRule type="cellIs" priority="46" dxfId="81" operator="equal" stopIfTrue="1">
      <formula>97</formula>
    </cfRule>
    <cfRule type="cellIs" priority="47" dxfId="82" operator="equal" stopIfTrue="1">
      <formula>33</formula>
    </cfRule>
  </conditionalFormatting>
  <conditionalFormatting sqref="E444">
    <cfRule type="cellIs" priority="32" dxfId="78" operator="equal" stopIfTrue="1">
      <formula>98</formula>
    </cfRule>
    <cfRule type="cellIs" priority="34" dxfId="79" operator="equal" stopIfTrue="1">
      <formula>96</formula>
    </cfRule>
    <cfRule type="cellIs" priority="35" dxfId="80" operator="equal" stopIfTrue="1">
      <formula>42</formula>
    </cfRule>
    <cfRule type="cellIs" priority="36" dxfId="81" operator="equal" stopIfTrue="1">
      <formula>97</formula>
    </cfRule>
    <cfRule type="cellIs" priority="37" dxfId="82" operator="equal" stopIfTrue="1">
      <formula>33</formula>
    </cfRule>
  </conditionalFormatting>
  <conditionalFormatting sqref="F176">
    <cfRule type="cellIs" priority="23" dxfId="82" operator="equal" stopIfTrue="1">
      <formula>"ЧУЖДИ СРЕДСТВА"</formula>
    </cfRule>
    <cfRule type="cellIs" priority="24" dxfId="81" operator="equal" stopIfTrue="1">
      <formula>"СЕС - ДМП"</formula>
    </cfRule>
    <cfRule type="cellIs" priority="25" dxfId="80" operator="equal" stopIfTrue="1">
      <formula>"СЕС - РА"</formula>
    </cfRule>
    <cfRule type="cellIs" priority="26" dxfId="79" operator="equal" stopIfTrue="1">
      <formula>"СЕС - ДЕС"</formula>
    </cfRule>
    <cfRule type="cellIs" priority="27" dxfId="78" operator="equal" stopIfTrue="1">
      <formula>"СЕС - КСФ"</formula>
    </cfRule>
  </conditionalFormatting>
  <conditionalFormatting sqref="F305">
    <cfRule type="cellIs" priority="18" dxfId="82" operator="equal" stopIfTrue="1">
      <formula>"ЧУЖДИ СРЕДСТВА"</formula>
    </cfRule>
    <cfRule type="cellIs" priority="19" dxfId="81" operator="equal" stopIfTrue="1">
      <formula>"СЕС - ДМП"</formula>
    </cfRule>
    <cfRule type="cellIs" priority="20" dxfId="80" operator="equal" stopIfTrue="1">
      <formula>"СЕС - РА"</formula>
    </cfRule>
    <cfRule type="cellIs" priority="21" dxfId="79" operator="equal" stopIfTrue="1">
      <formula>"СЕС - ДЕС"</formula>
    </cfRule>
    <cfRule type="cellIs" priority="22" dxfId="78" operator="equal" stopIfTrue="1">
      <formula>"СЕС - КСФ"</formula>
    </cfRule>
  </conditionalFormatting>
  <conditionalFormatting sqref="F343">
    <cfRule type="cellIs" priority="13" dxfId="82" operator="equal" stopIfTrue="1">
      <formula>"ЧУЖДИ СРЕДСТВА"</formula>
    </cfRule>
    <cfRule type="cellIs" priority="14" dxfId="81" operator="equal" stopIfTrue="1">
      <formula>"СЕС - ДМП"</formula>
    </cfRule>
    <cfRule type="cellIs" priority="15" dxfId="80" operator="equal" stopIfTrue="1">
      <formula>"СЕС - РА"</formula>
    </cfRule>
    <cfRule type="cellIs" priority="16" dxfId="79" operator="equal" stopIfTrue="1">
      <formula>"СЕС - ДЕС"</formula>
    </cfRule>
    <cfRule type="cellIs" priority="17" dxfId="78" operator="equal" stopIfTrue="1">
      <formula>"СЕС - КСФ"</formula>
    </cfRule>
  </conditionalFormatting>
  <conditionalFormatting sqref="F428">
    <cfRule type="cellIs" priority="8" dxfId="82" operator="equal" stopIfTrue="1">
      <formula>"ЧУЖДИ СРЕДСТВА"</formula>
    </cfRule>
    <cfRule type="cellIs" priority="9" dxfId="81" operator="equal" stopIfTrue="1">
      <formula>"СЕС - ДМП"</formula>
    </cfRule>
    <cfRule type="cellIs" priority="10" dxfId="80" operator="equal" stopIfTrue="1">
      <formula>"СЕС - РА"</formula>
    </cfRule>
    <cfRule type="cellIs" priority="11" dxfId="79" operator="equal" stopIfTrue="1">
      <formula>"СЕС - ДЕС"</formula>
    </cfRule>
    <cfRule type="cellIs" priority="12" dxfId="78" operator="equal" stopIfTrue="1">
      <formula>"СЕС - КСФ"</formula>
    </cfRule>
  </conditionalFormatting>
  <conditionalFormatting sqref="F444">
    <cfRule type="cellIs" priority="3" dxfId="82" operator="equal" stopIfTrue="1">
      <formula>"ЧУЖДИ СРЕДСТВА"</formula>
    </cfRule>
    <cfRule type="cellIs" priority="4" dxfId="81" operator="equal" stopIfTrue="1">
      <formula>"СЕС - ДМП"</formula>
    </cfRule>
    <cfRule type="cellIs" priority="5" dxfId="80" operator="equal" stopIfTrue="1">
      <formula>"СЕС - РА"</formula>
    </cfRule>
    <cfRule type="cellIs" priority="6" dxfId="79" operator="equal" stopIfTrue="1">
      <formula>"СЕС - ДЕС"</formula>
    </cfRule>
    <cfRule type="cellIs" priority="7" dxfId="78" operator="equal" stopIfTrue="1">
      <formula>"СЕС - КСФ"</formula>
    </cfRule>
  </conditionalFormatting>
  <conditionalFormatting sqref="D435">
    <cfRule type="cellIs" priority="2" dxfId="83" operator="notEqual" stopIfTrue="1">
      <formula>0</formula>
    </cfRule>
  </conditionalFormatting>
  <conditionalFormatting sqref="D586">
    <cfRule type="cellIs" priority="1" dxfId="83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5">
      <selection activeCell="T55" sqref="A1:T16384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1915</v>
      </c>
      <c r="I2" s="30"/>
    </row>
    <row r="3" spans="1:9" ht="12.75">
      <c r="A3" s="30" t="s">
        <v>1311</v>
      </c>
      <c r="B3" s="30" t="s">
        <v>1914</v>
      </c>
      <c r="I3" s="30"/>
    </row>
    <row r="4" spans="1:9" ht="15.75">
      <c r="A4" s="30" t="s">
        <v>1312</v>
      </c>
      <c r="B4" s="30" t="s">
        <v>1755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1729</v>
      </c>
      <c r="I8" s="30"/>
    </row>
    <row r="9" ht="12.75">
      <c r="I9" s="30"/>
    </row>
    <row r="10" ht="12.75">
      <c r="I10" s="30"/>
    </row>
    <row r="11" spans="1:19" ht="18">
      <c r="A11" s="30" t="s">
        <v>1734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84">
        <f>$B$7</f>
        <v>0</v>
      </c>
      <c r="J14" s="1785"/>
      <c r="K14" s="1785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1901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79">
        <f>$B$9</f>
        <v>0</v>
      </c>
      <c r="J16" s="1780"/>
      <c r="K16" s="178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819">
        <f>$B$12</f>
        <v>0</v>
      </c>
      <c r="J19" s="1820"/>
      <c r="K19" s="1821"/>
      <c r="L19" s="1262" t="s">
        <v>1778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1913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1793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1791</v>
      </c>
      <c r="N24" s="1286" t="s">
        <v>1790</v>
      </c>
      <c r="O24" s="1287" t="s">
        <v>1308</v>
      </c>
      <c r="P24" s="1288" t="s">
        <v>1779</v>
      </c>
      <c r="Q24" s="1289" t="s">
        <v>1780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1753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1735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816" t="s">
        <v>670</v>
      </c>
      <c r="K30" s="1793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95" t="s">
        <v>673</v>
      </c>
      <c r="K33" s="1795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96" t="s">
        <v>1173</v>
      </c>
      <c r="K39" s="1796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98" t="s">
        <v>1317</v>
      </c>
      <c r="K45" s="1799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95" t="s">
        <v>1180</v>
      </c>
      <c r="K46" s="1795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1797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1745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1798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88" t="s">
        <v>809</v>
      </c>
      <c r="K64" s="1788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88" t="s">
        <v>1365</v>
      </c>
      <c r="K68" s="1788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88" t="s">
        <v>1199</v>
      </c>
      <c r="K74" s="1788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88" t="s">
        <v>1201</v>
      </c>
      <c r="K77" s="1797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92" t="s">
        <v>1202</v>
      </c>
      <c r="K78" s="1793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92" t="s">
        <v>1203</v>
      </c>
      <c r="K79" s="1793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92" t="s">
        <v>1204</v>
      </c>
      <c r="K80" s="1793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88" t="s">
        <v>1205</v>
      </c>
      <c r="K81" s="1788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88" t="s">
        <v>1218</v>
      </c>
      <c r="K95" s="1788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88" t="s">
        <v>1219</v>
      </c>
      <c r="K96" s="1788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88" t="s">
        <v>1220</v>
      </c>
      <c r="K97" s="1788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88" t="s">
        <v>1221</v>
      </c>
      <c r="K98" s="1788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88" t="s">
        <v>1228</v>
      </c>
      <c r="K105" s="1788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88" t="s">
        <v>1232</v>
      </c>
      <c r="K109" s="1788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88" t="s">
        <v>1295</v>
      </c>
      <c r="K110" s="1788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92" t="s">
        <v>1233</v>
      </c>
      <c r="K111" s="1793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88" t="s">
        <v>813</v>
      </c>
      <c r="K112" s="1788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94" t="s">
        <v>1234</v>
      </c>
      <c r="K115" s="1794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94" t="s">
        <v>1235</v>
      </c>
      <c r="K116" s="1794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94" t="s">
        <v>285</v>
      </c>
      <c r="K124" s="1794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94" t="s">
        <v>1251</v>
      </c>
      <c r="K127" s="1794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88" t="s">
        <v>1252</v>
      </c>
      <c r="K128" s="1788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89" t="s">
        <v>1799</v>
      </c>
      <c r="K133" s="1790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817" t="s">
        <v>1261</v>
      </c>
      <c r="K138" s="1818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84">
        <f>$B$7</f>
        <v>0</v>
      </c>
      <c r="J146" s="1785"/>
      <c r="K146" s="1785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79">
        <f>$B$9</f>
        <v>0</v>
      </c>
      <c r="J148" s="1780"/>
      <c r="K148" s="178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819">
        <f>$B$12</f>
        <v>0</v>
      </c>
      <c r="J151" s="1820"/>
      <c r="K151" s="1821"/>
      <c r="L151" s="1262" t="s">
        <v>1778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1898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91" t="s">
        <v>378</v>
      </c>
      <c r="J179" s="1791"/>
      <c r="K179" s="1791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78" operator="equal" stopIfTrue="1">
      <formula>98</formula>
    </cfRule>
    <cfRule type="cellIs" priority="37" dxfId="79" operator="equal" stopIfTrue="1">
      <formula>96</formula>
    </cfRule>
    <cfRule type="cellIs" priority="38" dxfId="80" operator="equal" stopIfTrue="1">
      <formula>42</formula>
    </cfRule>
    <cfRule type="cellIs" priority="39" dxfId="81" operator="equal" stopIfTrue="1">
      <formula>97</formula>
    </cfRule>
    <cfRule type="cellIs" priority="40" dxfId="82" operator="equal" stopIfTrue="1">
      <formula>33</formula>
    </cfRule>
  </conditionalFormatting>
  <conditionalFormatting sqref="K142">
    <cfRule type="cellIs" priority="25" dxfId="88" operator="equal" stopIfTrue="1">
      <formula>0</formula>
    </cfRule>
  </conditionalFormatting>
  <conditionalFormatting sqref="M19">
    <cfRule type="cellIs" priority="24" dxfId="86" operator="equal" stopIfTrue="1">
      <formula>0</formula>
    </cfRule>
  </conditionalFormatting>
  <conditionalFormatting sqref="M151">
    <cfRule type="cellIs" priority="23" dxfId="8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78" operator="equal" stopIfTrue="1">
      <formula>98</formula>
    </cfRule>
    <cfRule type="cellIs" priority="7" dxfId="79" operator="equal" stopIfTrue="1">
      <formula>96</formula>
    </cfRule>
    <cfRule type="cellIs" priority="8" dxfId="80" operator="equal" stopIfTrue="1">
      <formula>42</formula>
    </cfRule>
    <cfRule type="cellIs" priority="9" dxfId="81" operator="equal" stopIfTrue="1">
      <formula>97</formula>
    </cfRule>
    <cfRule type="cellIs" priority="10" dxfId="82" operator="equal" stopIfTrue="1">
      <formula>33</formula>
    </cfRule>
  </conditionalFormatting>
  <conditionalFormatting sqref="M21">
    <cfRule type="cellIs" priority="1" dxfId="82" operator="equal" stopIfTrue="1">
      <formula>"ЧУЖДИ СРЕДСТВА"</formula>
    </cfRule>
    <cfRule type="cellIs" priority="2" dxfId="81" operator="equal" stopIfTrue="1">
      <formula>"СЕС - ДМП"</formula>
    </cfRule>
    <cfRule type="cellIs" priority="3" dxfId="80" operator="equal" stopIfTrue="1">
      <formula>"СЕС - РА"</formula>
    </cfRule>
    <cfRule type="cellIs" priority="4" dxfId="79" operator="equal" stopIfTrue="1">
      <formula>"СЕС - ДЕС"</formula>
    </cfRule>
    <cfRule type="cellIs" priority="5" dxfId="7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1737</v>
      </c>
      <c r="B1" s="241" t="s">
        <v>1744</v>
      </c>
      <c r="C1" s="240"/>
    </row>
    <row r="2" spans="1:3" ht="31.5" customHeight="1">
      <c r="A2" s="338">
        <v>0</v>
      </c>
      <c r="B2" s="340" t="s">
        <v>1916</v>
      </c>
      <c r="C2" s="339" t="s">
        <v>12</v>
      </c>
    </row>
    <row r="3" spans="1:4" ht="35.25" customHeight="1">
      <c r="A3" s="338">
        <v>33</v>
      </c>
      <c r="B3" s="340" t="s">
        <v>1917</v>
      </c>
      <c r="C3" s="339" t="s">
        <v>12</v>
      </c>
      <c r="D3" s="216"/>
    </row>
    <row r="4" spans="1:3" ht="35.25" customHeight="1">
      <c r="A4" s="338">
        <v>42</v>
      </c>
      <c r="B4" s="340" t="s">
        <v>1918</v>
      </c>
      <c r="C4" s="339" t="s">
        <v>58</v>
      </c>
    </row>
    <row r="5" spans="1:3" ht="15">
      <c r="A5" s="338">
        <v>96</v>
      </c>
      <c r="B5" s="340" t="s">
        <v>1919</v>
      </c>
      <c r="C5" s="339" t="s">
        <v>58</v>
      </c>
    </row>
    <row r="6" spans="1:4" ht="15">
      <c r="A6" s="338">
        <v>97</v>
      </c>
      <c r="B6" s="340" t="s">
        <v>1920</v>
      </c>
      <c r="C6" s="339" t="s">
        <v>58</v>
      </c>
      <c r="D6" s="216"/>
    </row>
    <row r="7" spans="1:4" ht="15">
      <c r="A7" s="338">
        <v>98</v>
      </c>
      <c r="B7" s="340" t="s">
        <v>1921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1737</v>
      </c>
      <c r="B10" s="241" t="s">
        <v>1743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1777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1737</v>
      </c>
      <c r="B280" s="241" t="s">
        <v>1742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1737</v>
      </c>
      <c r="B293" s="241" t="s">
        <v>1741</v>
      </c>
    </row>
    <row r="294" ht="15.75">
      <c r="B294" s="218" t="s">
        <v>1738</v>
      </c>
    </row>
    <row r="295" ht="18.75" thickBot="1">
      <c r="B295" s="218" t="s">
        <v>1739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1763</v>
      </c>
    </row>
    <row r="313" spans="1:2" ht="16.5">
      <c r="A313" s="244" t="s">
        <v>352</v>
      </c>
      <c r="B313" s="246" t="s">
        <v>1766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1767</v>
      </c>
      <c r="B316" s="246" t="s">
        <v>1768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1765</v>
      </c>
      <c r="B338" s="246" t="s">
        <v>1764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1740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1911</v>
      </c>
      <c r="B531" s="303" t="s">
        <v>1912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1737</v>
      </c>
      <c r="B693" s="311" t="s">
        <v>1736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Nadezhda Borisova</cp:lastModifiedBy>
  <cp:lastPrinted>2015-07-06T05:33:31Z</cp:lastPrinted>
  <dcterms:created xsi:type="dcterms:W3CDTF">1997-12-10T11:54:07Z</dcterms:created>
  <dcterms:modified xsi:type="dcterms:W3CDTF">2016-01-12T12:08:49Z</dcterms:modified>
  <cp:category/>
  <cp:version/>
  <cp:contentType/>
  <cp:contentStatus/>
</cp:coreProperties>
</file>